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305"/>
  </bookViews>
  <sheets>
    <sheet name="Arkusz2" sheetId="4" r:id="rId1"/>
  </sheets>
  <calcPr calcId="152511"/>
</workbook>
</file>

<file path=xl/calcChain.xml><?xml version="1.0" encoding="utf-8"?>
<calcChain xmlns="http://schemas.openxmlformats.org/spreadsheetml/2006/main">
  <c r="U416" i="4"/>
  <c r="J41" l="1"/>
  <c r="T15" l="1"/>
  <c r="T16"/>
  <c r="T17"/>
  <c r="T19"/>
  <c r="T20"/>
  <c r="T21"/>
  <c r="T22"/>
  <c r="T23"/>
  <c r="R15"/>
  <c r="R16"/>
  <c r="R17"/>
  <c r="R19"/>
  <c r="R20"/>
  <c r="R21"/>
  <c r="R22"/>
  <c r="R23"/>
  <c r="N15"/>
  <c r="N16"/>
  <c r="N17"/>
  <c r="N19"/>
  <c r="N20"/>
  <c r="N21"/>
  <c r="N22"/>
  <c r="N23"/>
  <c r="K15"/>
  <c r="K16"/>
  <c r="K17"/>
  <c r="K19"/>
  <c r="K20"/>
  <c r="K21"/>
  <c r="K22"/>
  <c r="K23"/>
  <c r="I15"/>
  <c r="I16"/>
  <c r="I17"/>
  <c r="I19"/>
  <c r="I20"/>
  <c r="I21"/>
  <c r="I22"/>
  <c r="I23"/>
  <c r="G15"/>
  <c r="G16"/>
  <c r="G17"/>
  <c r="G19"/>
  <c r="G20"/>
  <c r="G21"/>
  <c r="G22"/>
  <c r="G23"/>
  <c r="R270"/>
  <c r="R271"/>
  <c r="R274"/>
  <c r="R275"/>
  <c r="R276"/>
  <c r="R277"/>
  <c r="R278"/>
  <c r="N270"/>
  <c r="N271"/>
  <c r="N272"/>
  <c r="N274"/>
  <c r="N275"/>
  <c r="N276"/>
  <c r="N277"/>
  <c r="N278"/>
  <c r="K270"/>
  <c r="K271"/>
  <c r="K272"/>
  <c r="K274"/>
  <c r="K275"/>
  <c r="K276"/>
  <c r="K277"/>
  <c r="K278"/>
  <c r="I270"/>
  <c r="I271"/>
  <c r="I272"/>
  <c r="I274"/>
  <c r="I275"/>
  <c r="I276"/>
  <c r="I277"/>
  <c r="I278"/>
  <c r="G270"/>
  <c r="G271"/>
  <c r="G272"/>
  <c r="G274"/>
  <c r="G275"/>
  <c r="G276"/>
  <c r="G277"/>
  <c r="G278"/>
  <c r="S449" l="1"/>
  <c r="Q449"/>
  <c r="P449"/>
  <c r="O449"/>
  <c r="M449"/>
  <c r="L449"/>
  <c r="J449"/>
  <c r="H449"/>
  <c r="F449"/>
  <c r="E449"/>
  <c r="R448"/>
  <c r="N448"/>
  <c r="K448"/>
  <c r="I448"/>
  <c r="G448"/>
  <c r="R447"/>
  <c r="N447"/>
  <c r="K447"/>
  <c r="I447"/>
  <c r="G447"/>
  <c r="R446"/>
  <c r="N446"/>
  <c r="K446"/>
  <c r="I446"/>
  <c r="R445"/>
  <c r="N445"/>
  <c r="K445"/>
  <c r="I445"/>
  <c r="G445"/>
  <c r="R444"/>
  <c r="N444"/>
  <c r="K444"/>
  <c r="I444"/>
  <c r="G444"/>
  <c r="R443"/>
  <c r="N443"/>
  <c r="K443"/>
  <c r="I443"/>
  <c r="G443"/>
  <c r="R442"/>
  <c r="N442"/>
  <c r="K442"/>
  <c r="I442"/>
  <c r="G442"/>
  <c r="R441"/>
  <c r="N441"/>
  <c r="K441"/>
  <c r="I441"/>
  <c r="G441"/>
  <c r="R440"/>
  <c r="N440"/>
  <c r="K440"/>
  <c r="K449" s="1"/>
  <c r="I440"/>
  <c r="G440"/>
  <c r="T439"/>
  <c r="T449" s="1"/>
  <c r="R439"/>
  <c r="R449" s="1"/>
  <c r="N439"/>
  <c r="N449" s="1"/>
  <c r="K439"/>
  <c r="I439"/>
  <c r="I449" s="1"/>
  <c r="G439"/>
  <c r="G449" s="1"/>
  <c r="S432" l="1"/>
  <c r="Q432"/>
  <c r="P432"/>
  <c r="O432"/>
  <c r="M432"/>
  <c r="L432"/>
  <c r="J432"/>
  <c r="H432"/>
  <c r="F432"/>
  <c r="E432"/>
  <c r="R431"/>
  <c r="N431"/>
  <c r="K431"/>
  <c r="I431"/>
  <c r="G431"/>
  <c r="R430"/>
  <c r="N430"/>
  <c r="K430"/>
  <c r="I430"/>
  <c r="G430"/>
  <c r="R429"/>
  <c r="N429"/>
  <c r="K429"/>
  <c r="I429"/>
  <c r="R428"/>
  <c r="N428"/>
  <c r="K428"/>
  <c r="I428"/>
  <c r="G428"/>
  <c r="R427"/>
  <c r="N427"/>
  <c r="K427"/>
  <c r="I427"/>
  <c r="G427"/>
  <c r="N426"/>
  <c r="K426"/>
  <c r="I426"/>
  <c r="G426"/>
  <c r="R425"/>
  <c r="N425"/>
  <c r="K425"/>
  <c r="I425"/>
  <c r="G425"/>
  <c r="R424"/>
  <c r="N424"/>
  <c r="K424"/>
  <c r="I424"/>
  <c r="G424"/>
  <c r="R423"/>
  <c r="N423"/>
  <c r="K423"/>
  <c r="I423"/>
  <c r="G423"/>
  <c r="T422"/>
  <c r="T432" s="1"/>
  <c r="R422"/>
  <c r="N422"/>
  <c r="K422"/>
  <c r="I422"/>
  <c r="G422"/>
  <c r="S415"/>
  <c r="Q415"/>
  <c r="P415"/>
  <c r="O415"/>
  <c r="M415"/>
  <c r="L415"/>
  <c r="J415"/>
  <c r="H415"/>
  <c r="F415"/>
  <c r="E415"/>
  <c r="R414"/>
  <c r="N414"/>
  <c r="K414"/>
  <c r="I414"/>
  <c r="G414"/>
  <c r="R413"/>
  <c r="N413"/>
  <c r="K413"/>
  <c r="I413"/>
  <c r="G413"/>
  <c r="R412"/>
  <c r="N412"/>
  <c r="K412"/>
  <c r="I412"/>
  <c r="G412"/>
  <c r="R411"/>
  <c r="N411"/>
  <c r="K411"/>
  <c r="I411"/>
  <c r="G411"/>
  <c r="R410"/>
  <c r="N410"/>
  <c r="K410"/>
  <c r="I410"/>
  <c r="G410"/>
  <c r="R408"/>
  <c r="N408"/>
  <c r="K408"/>
  <c r="I408"/>
  <c r="G408"/>
  <c r="R407"/>
  <c r="N407"/>
  <c r="K407"/>
  <c r="I407"/>
  <c r="G407"/>
  <c r="R406"/>
  <c r="N406"/>
  <c r="K406"/>
  <c r="I406"/>
  <c r="G406"/>
  <c r="T405"/>
  <c r="T415" s="1"/>
  <c r="R405"/>
  <c r="N405"/>
  <c r="K405"/>
  <c r="I405"/>
  <c r="G405"/>
  <c r="S398"/>
  <c r="Q398"/>
  <c r="P398"/>
  <c r="O398"/>
  <c r="M398"/>
  <c r="L398"/>
  <c r="J398"/>
  <c r="H398"/>
  <c r="F398"/>
  <c r="E398"/>
  <c r="N397"/>
  <c r="K397"/>
  <c r="I397"/>
  <c r="G397"/>
  <c r="K396"/>
  <c r="I396"/>
  <c r="G396"/>
  <c r="K395"/>
  <c r="G395"/>
  <c r="N394"/>
  <c r="K394"/>
  <c r="I394"/>
  <c r="G394"/>
  <c r="N393"/>
  <c r="K393"/>
  <c r="I393"/>
  <c r="G393"/>
  <c r="R391"/>
  <c r="N391"/>
  <c r="K391"/>
  <c r="I391"/>
  <c r="G391"/>
  <c r="K390"/>
  <c r="I390"/>
  <c r="G390"/>
  <c r="N389"/>
  <c r="K389"/>
  <c r="I389"/>
  <c r="T388"/>
  <c r="I388"/>
  <c r="S381"/>
  <c r="Q381"/>
  <c r="P381"/>
  <c r="O381"/>
  <c r="M381"/>
  <c r="L381"/>
  <c r="J381"/>
  <c r="H381"/>
  <c r="F381"/>
  <c r="E381"/>
  <c r="R380"/>
  <c r="N380"/>
  <c r="K380"/>
  <c r="I380"/>
  <c r="G380"/>
  <c r="R379"/>
  <c r="N379"/>
  <c r="K379"/>
  <c r="I379"/>
  <c r="G379"/>
  <c r="R378"/>
  <c r="N378"/>
  <c r="K378"/>
  <c r="I378"/>
  <c r="G378"/>
  <c r="R377"/>
  <c r="N377"/>
  <c r="K377"/>
  <c r="I377"/>
  <c r="G377"/>
  <c r="R376"/>
  <c r="N376"/>
  <c r="K376"/>
  <c r="I376"/>
  <c r="G376"/>
  <c r="K375"/>
  <c r="R374"/>
  <c r="N374"/>
  <c r="K374"/>
  <c r="I374"/>
  <c r="G374"/>
  <c r="R373"/>
  <c r="N373"/>
  <c r="K373"/>
  <c r="I373"/>
  <c r="G373"/>
  <c r="R372"/>
  <c r="N372"/>
  <c r="K372"/>
  <c r="I372"/>
  <c r="G372"/>
  <c r="T371"/>
  <c r="T381" s="1"/>
  <c r="R371"/>
  <c r="N371"/>
  <c r="K371"/>
  <c r="I371"/>
  <c r="G371"/>
  <c r="S364"/>
  <c r="Q364"/>
  <c r="P364"/>
  <c r="O364"/>
  <c r="M364"/>
  <c r="L364"/>
  <c r="J364"/>
  <c r="H364"/>
  <c r="F364"/>
  <c r="E364"/>
  <c r="R363"/>
  <c r="N363"/>
  <c r="K363"/>
  <c r="I363"/>
  <c r="G363"/>
  <c r="R362"/>
  <c r="N362"/>
  <c r="K362"/>
  <c r="I362"/>
  <c r="G362"/>
  <c r="R361"/>
  <c r="N361"/>
  <c r="K361"/>
  <c r="I361"/>
  <c r="G361"/>
  <c r="R360"/>
  <c r="N360"/>
  <c r="K360"/>
  <c r="I360"/>
  <c r="G360"/>
  <c r="R359"/>
  <c r="N359"/>
  <c r="K359"/>
  <c r="I359"/>
  <c r="G359"/>
  <c r="R357"/>
  <c r="N357"/>
  <c r="K357"/>
  <c r="I357"/>
  <c r="G357"/>
  <c r="R356"/>
  <c r="N356"/>
  <c r="K356"/>
  <c r="I356"/>
  <c r="G356"/>
  <c r="R355"/>
  <c r="N355"/>
  <c r="K355"/>
  <c r="I355"/>
  <c r="G355"/>
  <c r="T354"/>
  <c r="T364" s="1"/>
  <c r="R354"/>
  <c r="N354"/>
  <c r="K354"/>
  <c r="I354"/>
  <c r="G354"/>
  <c r="S347"/>
  <c r="Q347"/>
  <c r="P347"/>
  <c r="O347"/>
  <c r="M347"/>
  <c r="J347"/>
  <c r="H347"/>
  <c r="F347"/>
  <c r="E347"/>
  <c r="K345"/>
  <c r="I345"/>
  <c r="G345"/>
  <c r="R343"/>
  <c r="N343"/>
  <c r="K343"/>
  <c r="I343"/>
  <c r="G343"/>
  <c r="R342"/>
  <c r="N342"/>
  <c r="K342"/>
  <c r="I342"/>
  <c r="G342"/>
  <c r="N341"/>
  <c r="K341"/>
  <c r="I341"/>
  <c r="G341"/>
  <c r="R340"/>
  <c r="N340"/>
  <c r="K340"/>
  <c r="I340"/>
  <c r="G340"/>
  <c r="R339"/>
  <c r="N339"/>
  <c r="K339"/>
  <c r="I339"/>
  <c r="G339"/>
  <c r="R338"/>
  <c r="N338"/>
  <c r="K338"/>
  <c r="I338"/>
  <c r="G338"/>
  <c r="T337"/>
  <c r="R337"/>
  <c r="N337"/>
  <c r="K337"/>
  <c r="I337"/>
  <c r="G337"/>
  <c r="S330"/>
  <c r="Q330"/>
  <c r="P330"/>
  <c r="O330"/>
  <c r="M330"/>
  <c r="L330"/>
  <c r="J330"/>
  <c r="H330"/>
  <c r="F330"/>
  <c r="E330"/>
  <c r="R329"/>
  <c r="N329"/>
  <c r="K329"/>
  <c r="I329"/>
  <c r="G329"/>
  <c r="R328"/>
  <c r="N328"/>
  <c r="K328"/>
  <c r="I328"/>
  <c r="G328"/>
  <c r="R327"/>
  <c r="N327"/>
  <c r="K327"/>
  <c r="I327"/>
  <c r="G327"/>
  <c r="R326"/>
  <c r="N326"/>
  <c r="K326"/>
  <c r="I326"/>
  <c r="G326"/>
  <c r="I325"/>
  <c r="R324"/>
  <c r="N324"/>
  <c r="K324"/>
  <c r="I324"/>
  <c r="G324"/>
  <c r="N323"/>
  <c r="K323"/>
  <c r="I323"/>
  <c r="G323"/>
  <c r="N322"/>
  <c r="K322"/>
  <c r="I322"/>
  <c r="G322"/>
  <c r="R321"/>
  <c r="N321"/>
  <c r="K321"/>
  <c r="I321"/>
  <c r="G321"/>
  <c r="T320"/>
  <c r="T330" s="1"/>
  <c r="K320"/>
  <c r="I320"/>
  <c r="G320"/>
  <c r="S313"/>
  <c r="Q313"/>
  <c r="P313"/>
  <c r="O313"/>
  <c r="M313"/>
  <c r="L313"/>
  <c r="J313"/>
  <c r="H313"/>
  <c r="F313"/>
  <c r="E313"/>
  <c r="R312"/>
  <c r="N312"/>
  <c r="K312"/>
  <c r="I312"/>
  <c r="G312"/>
  <c r="R311"/>
  <c r="N311"/>
  <c r="K311"/>
  <c r="I311"/>
  <c r="G311"/>
  <c r="R310"/>
  <c r="N310"/>
  <c r="K310"/>
  <c r="I310"/>
  <c r="G310"/>
  <c r="R309"/>
  <c r="N309"/>
  <c r="K309"/>
  <c r="I309"/>
  <c r="G309"/>
  <c r="R308"/>
  <c r="N308"/>
  <c r="K308"/>
  <c r="I308"/>
  <c r="G308"/>
  <c r="R306"/>
  <c r="N306"/>
  <c r="K306"/>
  <c r="I306"/>
  <c r="G306"/>
  <c r="R305"/>
  <c r="N305"/>
  <c r="K305"/>
  <c r="I305"/>
  <c r="G305"/>
  <c r="R304"/>
  <c r="N304"/>
  <c r="K304"/>
  <c r="I304"/>
  <c r="G304"/>
  <c r="T303"/>
  <c r="T313" s="1"/>
  <c r="R303"/>
  <c r="N303"/>
  <c r="K303"/>
  <c r="I303"/>
  <c r="G303"/>
  <c r="S296"/>
  <c r="Q296"/>
  <c r="P296"/>
  <c r="O296"/>
  <c r="M296"/>
  <c r="L296"/>
  <c r="J296"/>
  <c r="H296"/>
  <c r="F296"/>
  <c r="E296"/>
  <c r="R295"/>
  <c r="N295"/>
  <c r="K295"/>
  <c r="I295"/>
  <c r="G295"/>
  <c r="K294"/>
  <c r="I294"/>
  <c r="G294"/>
  <c r="K293"/>
  <c r="I293"/>
  <c r="G293"/>
  <c r="N292"/>
  <c r="K292"/>
  <c r="I292"/>
  <c r="G292"/>
  <c r="R291"/>
  <c r="N291"/>
  <c r="K291"/>
  <c r="I291"/>
  <c r="G291"/>
  <c r="R289"/>
  <c r="N289"/>
  <c r="K289"/>
  <c r="I289"/>
  <c r="G289"/>
  <c r="R288"/>
  <c r="N288"/>
  <c r="K288"/>
  <c r="I288"/>
  <c r="G288"/>
  <c r="R287"/>
  <c r="N287"/>
  <c r="K287"/>
  <c r="I287"/>
  <c r="G287"/>
  <c r="T286"/>
  <c r="N286"/>
  <c r="K286"/>
  <c r="I286"/>
  <c r="G286"/>
  <c r="S279"/>
  <c r="Q279"/>
  <c r="P279"/>
  <c r="O279"/>
  <c r="M279"/>
  <c r="L279"/>
  <c r="J279"/>
  <c r="H279"/>
  <c r="F279"/>
  <c r="E279"/>
  <c r="T269"/>
  <c r="R269"/>
  <c r="N269"/>
  <c r="K269"/>
  <c r="I269"/>
  <c r="G269"/>
  <c r="S262"/>
  <c r="P262"/>
  <c r="O262"/>
  <c r="M262"/>
  <c r="L262"/>
  <c r="J262"/>
  <c r="H262"/>
  <c r="F262"/>
  <c r="E262"/>
  <c r="R261"/>
  <c r="N261"/>
  <c r="K261"/>
  <c r="I261"/>
  <c r="G261"/>
  <c r="R260"/>
  <c r="N260"/>
  <c r="K260"/>
  <c r="I260"/>
  <c r="G260"/>
  <c r="R259"/>
  <c r="N259"/>
  <c r="K259"/>
  <c r="I259"/>
  <c r="G259"/>
  <c r="R258"/>
  <c r="N258"/>
  <c r="K258"/>
  <c r="I258"/>
  <c r="G258"/>
  <c r="R257"/>
  <c r="N257"/>
  <c r="K257"/>
  <c r="I257"/>
  <c r="G257"/>
  <c r="R255"/>
  <c r="N255"/>
  <c r="K255"/>
  <c r="I255"/>
  <c r="G255"/>
  <c r="R254"/>
  <c r="N254"/>
  <c r="K254"/>
  <c r="I254"/>
  <c r="G254"/>
  <c r="R253"/>
  <c r="N253"/>
  <c r="K253"/>
  <c r="I253"/>
  <c r="G253"/>
  <c r="T252"/>
  <c r="N252"/>
  <c r="K252"/>
  <c r="I252"/>
  <c r="G252"/>
  <c r="S245"/>
  <c r="Q245"/>
  <c r="P245"/>
  <c r="O245"/>
  <c r="M245"/>
  <c r="L245"/>
  <c r="J245"/>
  <c r="H245"/>
  <c r="F245"/>
  <c r="E245"/>
  <c r="R244"/>
  <c r="N244"/>
  <c r="K244"/>
  <c r="I244"/>
  <c r="G244"/>
  <c r="K243"/>
  <c r="I243"/>
  <c r="G243"/>
  <c r="K242"/>
  <c r="K241"/>
  <c r="I241"/>
  <c r="G241"/>
  <c r="R240"/>
  <c r="N240"/>
  <c r="K240"/>
  <c r="I240"/>
  <c r="G240"/>
  <c r="R238"/>
  <c r="N238"/>
  <c r="K238"/>
  <c r="I238"/>
  <c r="G238"/>
  <c r="R237"/>
  <c r="N237"/>
  <c r="K237"/>
  <c r="I237"/>
  <c r="G237"/>
  <c r="R236"/>
  <c r="N236"/>
  <c r="K236"/>
  <c r="I236"/>
  <c r="G236"/>
  <c r="T235"/>
  <c r="R235"/>
  <c r="N235"/>
  <c r="K235"/>
  <c r="I235"/>
  <c r="G235"/>
  <c r="S228"/>
  <c r="Q228"/>
  <c r="P228"/>
  <c r="O228"/>
  <c r="M228"/>
  <c r="L228"/>
  <c r="J228"/>
  <c r="H228"/>
  <c r="F228"/>
  <c r="E228"/>
  <c r="R227"/>
  <c r="N227"/>
  <c r="K227"/>
  <c r="I227"/>
  <c r="G227"/>
  <c r="N226"/>
  <c r="K226"/>
  <c r="I226"/>
  <c r="G226"/>
  <c r="N225"/>
  <c r="K225"/>
  <c r="I225"/>
  <c r="G225"/>
  <c r="N224"/>
  <c r="K224"/>
  <c r="I224"/>
  <c r="G224"/>
  <c r="R223"/>
  <c r="N223"/>
  <c r="K223"/>
  <c r="I223"/>
  <c r="G223"/>
  <c r="K222"/>
  <c r="G222"/>
  <c r="R221"/>
  <c r="N221"/>
  <c r="K221"/>
  <c r="I221"/>
  <c r="G221"/>
  <c r="R220"/>
  <c r="N220"/>
  <c r="K220"/>
  <c r="I220"/>
  <c r="G220"/>
  <c r="R219"/>
  <c r="N219"/>
  <c r="K219"/>
  <c r="I219"/>
  <c r="G219"/>
  <c r="T218"/>
  <c r="R218"/>
  <c r="N218"/>
  <c r="K218"/>
  <c r="I218"/>
  <c r="G218"/>
  <c r="S211"/>
  <c r="Q211"/>
  <c r="P211"/>
  <c r="O211"/>
  <c r="M211"/>
  <c r="L211"/>
  <c r="J211"/>
  <c r="H211"/>
  <c r="F211"/>
  <c r="E211"/>
  <c r="R210"/>
  <c r="N210"/>
  <c r="K210"/>
  <c r="I210"/>
  <c r="G210"/>
  <c r="R209"/>
  <c r="N209"/>
  <c r="K209"/>
  <c r="I209"/>
  <c r="G209"/>
  <c r="R208"/>
  <c r="N208"/>
  <c r="K208"/>
  <c r="I208"/>
  <c r="G208"/>
  <c r="R207"/>
  <c r="N207"/>
  <c r="K207"/>
  <c r="I207"/>
  <c r="G207"/>
  <c r="R206"/>
  <c r="N206"/>
  <c r="K206"/>
  <c r="I206"/>
  <c r="G206"/>
  <c r="K205"/>
  <c r="G205"/>
  <c r="R204"/>
  <c r="N204"/>
  <c r="K204"/>
  <c r="I204"/>
  <c r="G204"/>
  <c r="R203"/>
  <c r="N203"/>
  <c r="K203"/>
  <c r="I203"/>
  <c r="G203"/>
  <c r="R202"/>
  <c r="N202"/>
  <c r="K202"/>
  <c r="I202"/>
  <c r="G202"/>
  <c r="T201"/>
  <c r="T211" s="1"/>
  <c r="R201"/>
  <c r="N201"/>
  <c r="K201"/>
  <c r="I201"/>
  <c r="G201"/>
  <c r="S194"/>
  <c r="Q194"/>
  <c r="P194"/>
  <c r="O194"/>
  <c r="M194"/>
  <c r="L194"/>
  <c r="J194"/>
  <c r="H194"/>
  <c r="F194"/>
  <c r="E194"/>
  <c r="R193"/>
  <c r="N193"/>
  <c r="K193"/>
  <c r="I193"/>
  <c r="G193"/>
  <c r="R192"/>
  <c r="N192"/>
  <c r="K192"/>
  <c r="I192"/>
  <c r="G192"/>
  <c r="R191"/>
  <c r="N191"/>
  <c r="K191"/>
  <c r="I191"/>
  <c r="G191"/>
  <c r="R190"/>
  <c r="N190"/>
  <c r="K190"/>
  <c r="I190"/>
  <c r="G190"/>
  <c r="R189"/>
  <c r="N189"/>
  <c r="K189"/>
  <c r="I189"/>
  <c r="G189"/>
  <c r="R187"/>
  <c r="N187"/>
  <c r="K187"/>
  <c r="I187"/>
  <c r="G187"/>
  <c r="K186"/>
  <c r="I186"/>
  <c r="G186"/>
  <c r="R185"/>
  <c r="N185"/>
  <c r="K185"/>
  <c r="I185"/>
  <c r="G185"/>
  <c r="T184"/>
  <c r="N184"/>
  <c r="K184"/>
  <c r="I184"/>
  <c r="G184"/>
  <c r="S177"/>
  <c r="Q177"/>
  <c r="P177"/>
  <c r="O177"/>
  <c r="M177"/>
  <c r="L177"/>
  <c r="J177"/>
  <c r="H177"/>
  <c r="F177"/>
  <c r="E177"/>
  <c r="R176"/>
  <c r="N176"/>
  <c r="K176"/>
  <c r="I176"/>
  <c r="G176"/>
  <c r="R175"/>
  <c r="N175"/>
  <c r="K175"/>
  <c r="I175"/>
  <c r="G175"/>
  <c r="N174"/>
  <c r="K174"/>
  <c r="I174"/>
  <c r="G174"/>
  <c r="R173"/>
  <c r="N173"/>
  <c r="K173"/>
  <c r="I173"/>
  <c r="G173"/>
  <c r="R172"/>
  <c r="N172"/>
  <c r="K172"/>
  <c r="I172"/>
  <c r="G172"/>
  <c r="K171"/>
  <c r="G171"/>
  <c r="R170"/>
  <c r="N170"/>
  <c r="K170"/>
  <c r="I170"/>
  <c r="G170"/>
  <c r="R169"/>
  <c r="N169"/>
  <c r="K169"/>
  <c r="I169"/>
  <c r="G169"/>
  <c r="R168"/>
  <c r="N168"/>
  <c r="K168"/>
  <c r="I168"/>
  <c r="G168"/>
  <c r="T167"/>
  <c r="R167"/>
  <c r="N167"/>
  <c r="K167"/>
  <c r="I167"/>
  <c r="G167"/>
  <c r="S160"/>
  <c r="Q160"/>
  <c r="P160"/>
  <c r="O160"/>
  <c r="M160"/>
  <c r="L160"/>
  <c r="J160"/>
  <c r="H160"/>
  <c r="F160"/>
  <c r="E160"/>
  <c r="R159"/>
  <c r="N159"/>
  <c r="K159"/>
  <c r="I159"/>
  <c r="G159"/>
  <c r="R158"/>
  <c r="N158"/>
  <c r="K158"/>
  <c r="I158"/>
  <c r="G158"/>
  <c r="R157"/>
  <c r="N157"/>
  <c r="K157"/>
  <c r="I157"/>
  <c r="G157"/>
  <c r="R156"/>
  <c r="N156"/>
  <c r="K156"/>
  <c r="I156"/>
  <c r="G156"/>
  <c r="R155"/>
  <c r="N155"/>
  <c r="K155"/>
  <c r="I155"/>
  <c r="G155"/>
  <c r="R153"/>
  <c r="N153"/>
  <c r="K153"/>
  <c r="I153"/>
  <c r="G153"/>
  <c r="R152"/>
  <c r="N152"/>
  <c r="K152"/>
  <c r="I152"/>
  <c r="G152"/>
  <c r="R151"/>
  <c r="N151"/>
  <c r="K151"/>
  <c r="I151"/>
  <c r="G151"/>
  <c r="T150"/>
  <c r="T160" s="1"/>
  <c r="R150"/>
  <c r="N150"/>
  <c r="K150"/>
  <c r="I150"/>
  <c r="G150"/>
  <c r="S143"/>
  <c r="Q143"/>
  <c r="P143"/>
  <c r="O143"/>
  <c r="M143"/>
  <c r="L143"/>
  <c r="J143"/>
  <c r="H143"/>
  <c r="F143"/>
  <c r="E143"/>
  <c r="R142"/>
  <c r="N142"/>
  <c r="K142"/>
  <c r="I142"/>
  <c r="G142"/>
  <c r="N141"/>
  <c r="K141"/>
  <c r="I141"/>
  <c r="G141"/>
  <c r="K139"/>
  <c r="I139"/>
  <c r="G139"/>
  <c r="R138"/>
  <c r="N138"/>
  <c r="K138"/>
  <c r="I138"/>
  <c r="G138"/>
  <c r="R136"/>
  <c r="N136"/>
  <c r="K136"/>
  <c r="I136"/>
  <c r="G136"/>
  <c r="R135"/>
  <c r="N135"/>
  <c r="K135"/>
  <c r="I135"/>
  <c r="G135"/>
  <c r="R134"/>
  <c r="N134"/>
  <c r="K134"/>
  <c r="I134"/>
  <c r="G134"/>
  <c r="T133"/>
  <c r="R133"/>
  <c r="N133"/>
  <c r="K133"/>
  <c r="I133"/>
  <c r="G133"/>
  <c r="S126"/>
  <c r="Q126"/>
  <c r="P126"/>
  <c r="O126"/>
  <c r="M126"/>
  <c r="L126"/>
  <c r="J126"/>
  <c r="H126"/>
  <c r="F126"/>
  <c r="E126"/>
  <c r="R125"/>
  <c r="N125"/>
  <c r="K125"/>
  <c r="I125"/>
  <c r="G125"/>
  <c r="R124"/>
  <c r="N124"/>
  <c r="K124"/>
  <c r="I124"/>
  <c r="G124"/>
  <c r="R123"/>
  <c r="N123"/>
  <c r="K123"/>
  <c r="I123"/>
  <c r="G123"/>
  <c r="R122"/>
  <c r="N122"/>
  <c r="K122"/>
  <c r="I122"/>
  <c r="G122"/>
  <c r="R121"/>
  <c r="N121"/>
  <c r="K121"/>
  <c r="I121"/>
  <c r="G121"/>
  <c r="N120"/>
  <c r="K120"/>
  <c r="I120"/>
  <c r="G120"/>
  <c r="R119"/>
  <c r="N119"/>
  <c r="K119"/>
  <c r="I119"/>
  <c r="G119"/>
  <c r="R118"/>
  <c r="N118"/>
  <c r="K118"/>
  <c r="I118"/>
  <c r="G118"/>
  <c r="R117"/>
  <c r="N117"/>
  <c r="K117"/>
  <c r="I117"/>
  <c r="G117"/>
  <c r="T116"/>
  <c r="T126" s="1"/>
  <c r="R116"/>
  <c r="N116"/>
  <c r="K116"/>
  <c r="I116"/>
  <c r="G116"/>
  <c r="S109"/>
  <c r="Q109"/>
  <c r="P109"/>
  <c r="O109"/>
  <c r="M109"/>
  <c r="L109"/>
  <c r="J109"/>
  <c r="H109"/>
  <c r="F109"/>
  <c r="E109"/>
  <c r="R108"/>
  <c r="N108"/>
  <c r="K108"/>
  <c r="I108"/>
  <c r="G108"/>
  <c r="R107"/>
  <c r="N107"/>
  <c r="K107"/>
  <c r="I107"/>
  <c r="G107"/>
  <c r="R106"/>
  <c r="N106"/>
  <c r="K106"/>
  <c r="I106"/>
  <c r="G106"/>
  <c r="R105"/>
  <c r="N105"/>
  <c r="K105"/>
  <c r="I105"/>
  <c r="G105"/>
  <c r="R104"/>
  <c r="N104"/>
  <c r="K104"/>
  <c r="I104"/>
  <c r="G104"/>
  <c r="R102"/>
  <c r="N102"/>
  <c r="K102"/>
  <c r="I102"/>
  <c r="G102"/>
  <c r="R101"/>
  <c r="N101"/>
  <c r="K101"/>
  <c r="I101"/>
  <c r="G101"/>
  <c r="R100"/>
  <c r="N100"/>
  <c r="K100"/>
  <c r="I100"/>
  <c r="G100"/>
  <c r="T99"/>
  <c r="T109" s="1"/>
  <c r="R99"/>
  <c r="N99"/>
  <c r="K99"/>
  <c r="I99"/>
  <c r="G99"/>
  <c r="S92"/>
  <c r="Q92"/>
  <c r="P92"/>
  <c r="O92"/>
  <c r="M92"/>
  <c r="L92"/>
  <c r="J92"/>
  <c r="H92"/>
  <c r="F92"/>
  <c r="E92"/>
  <c r="R91"/>
  <c r="N91"/>
  <c r="K91"/>
  <c r="I91"/>
  <c r="G91"/>
  <c r="K90"/>
  <c r="I90"/>
  <c r="G90"/>
  <c r="K89"/>
  <c r="I89"/>
  <c r="G89"/>
  <c r="K88"/>
  <c r="I88"/>
  <c r="G88"/>
  <c r="R87"/>
  <c r="N87"/>
  <c r="K87"/>
  <c r="I87"/>
  <c r="G87"/>
  <c r="R85"/>
  <c r="N85"/>
  <c r="K85"/>
  <c r="I85"/>
  <c r="G85"/>
  <c r="R84"/>
  <c r="N84"/>
  <c r="K84"/>
  <c r="I84"/>
  <c r="G84"/>
  <c r="R83"/>
  <c r="N83"/>
  <c r="K83"/>
  <c r="I83"/>
  <c r="G83"/>
  <c r="T82"/>
  <c r="R82"/>
  <c r="N82"/>
  <c r="K82"/>
  <c r="I82"/>
  <c r="G82"/>
  <c r="S75"/>
  <c r="Q75"/>
  <c r="P75"/>
  <c r="O75"/>
  <c r="M75"/>
  <c r="L75"/>
  <c r="J75"/>
  <c r="H75"/>
  <c r="F75"/>
  <c r="E75"/>
  <c r="K74"/>
  <c r="I74"/>
  <c r="G74"/>
  <c r="K73"/>
  <c r="I73"/>
  <c r="G73"/>
  <c r="N71"/>
  <c r="K71"/>
  <c r="I71"/>
  <c r="G71"/>
  <c r="R70"/>
  <c r="N70"/>
  <c r="K70"/>
  <c r="I70"/>
  <c r="G70"/>
  <c r="R68"/>
  <c r="N68"/>
  <c r="K68"/>
  <c r="I68"/>
  <c r="G68"/>
  <c r="R67"/>
  <c r="N67"/>
  <c r="K67"/>
  <c r="I67"/>
  <c r="G67"/>
  <c r="R66"/>
  <c r="N66"/>
  <c r="K66"/>
  <c r="I66"/>
  <c r="G66"/>
  <c r="T65"/>
  <c r="R65"/>
  <c r="N65"/>
  <c r="K65"/>
  <c r="I65"/>
  <c r="G65"/>
  <c r="S58"/>
  <c r="Q58"/>
  <c r="P58"/>
  <c r="O58"/>
  <c r="M58"/>
  <c r="H58"/>
  <c r="F58"/>
  <c r="E58"/>
  <c r="R57"/>
  <c r="N57"/>
  <c r="K57"/>
  <c r="I57"/>
  <c r="G57"/>
  <c r="R56"/>
  <c r="N56"/>
  <c r="K56"/>
  <c r="I56"/>
  <c r="G56"/>
  <c r="K55"/>
  <c r="G55"/>
  <c r="K54"/>
  <c r="I54"/>
  <c r="G54"/>
  <c r="K53"/>
  <c r="I53"/>
  <c r="G53"/>
  <c r="N51"/>
  <c r="K51"/>
  <c r="G51"/>
  <c r="N50"/>
  <c r="K50"/>
  <c r="I50"/>
  <c r="G50"/>
  <c r="R49"/>
  <c r="N49"/>
  <c r="K49"/>
  <c r="I49"/>
  <c r="G49"/>
  <c r="K48"/>
  <c r="I48"/>
  <c r="S41"/>
  <c r="Q41"/>
  <c r="P41"/>
  <c r="O41"/>
  <c r="M41"/>
  <c r="L41"/>
  <c r="R40"/>
  <c r="N40"/>
  <c r="K40"/>
  <c r="I40"/>
  <c r="G40"/>
  <c r="R39"/>
  <c r="N39"/>
  <c r="K39"/>
  <c r="I39"/>
  <c r="G39"/>
  <c r="R38"/>
  <c r="N38"/>
  <c r="K38"/>
  <c r="I38"/>
  <c r="G38"/>
  <c r="R37"/>
  <c r="N37"/>
  <c r="K37"/>
  <c r="I37"/>
  <c r="G37"/>
  <c r="R36"/>
  <c r="N36"/>
  <c r="K36"/>
  <c r="I36"/>
  <c r="G36"/>
  <c r="R34"/>
  <c r="N34"/>
  <c r="K34"/>
  <c r="I34"/>
  <c r="G34"/>
  <c r="R33"/>
  <c r="N33"/>
  <c r="K33"/>
  <c r="I33"/>
  <c r="G33"/>
  <c r="R32"/>
  <c r="N32"/>
  <c r="K32"/>
  <c r="I32"/>
  <c r="G32"/>
  <c r="T31"/>
  <c r="T41" s="1"/>
  <c r="R31"/>
  <c r="N31"/>
  <c r="K31"/>
  <c r="S24"/>
  <c r="Q24"/>
  <c r="P24"/>
  <c r="O24"/>
  <c r="M24"/>
  <c r="L24"/>
  <c r="J24"/>
  <c r="H24"/>
  <c r="F24"/>
  <c r="E24"/>
  <c r="T14"/>
  <c r="R14"/>
  <c r="N14"/>
  <c r="K14"/>
  <c r="I14"/>
  <c r="G14"/>
  <c r="K211" l="1"/>
  <c r="I109"/>
  <c r="R126"/>
  <c r="K41"/>
  <c r="N364"/>
  <c r="I364"/>
  <c r="K381"/>
  <c r="R415"/>
  <c r="K109"/>
  <c r="I126"/>
  <c r="K126"/>
  <c r="N211"/>
  <c r="G41"/>
  <c r="R41"/>
  <c r="N41"/>
  <c r="N160"/>
  <c r="I160"/>
  <c r="K177"/>
  <c r="G211"/>
  <c r="K228"/>
  <c r="G313"/>
  <c r="R313"/>
  <c r="N313"/>
  <c r="G364"/>
  <c r="R364"/>
  <c r="I415"/>
  <c r="N432"/>
  <c r="I432"/>
  <c r="G126"/>
  <c r="K160"/>
  <c r="I41"/>
  <c r="G109"/>
  <c r="R109"/>
  <c r="N109"/>
  <c r="N126"/>
  <c r="G160"/>
  <c r="R160"/>
  <c r="I211"/>
  <c r="I313"/>
  <c r="G381"/>
  <c r="R381"/>
  <c r="N381"/>
  <c r="K415"/>
  <c r="G415"/>
  <c r="G432"/>
  <c r="R432"/>
  <c r="K313"/>
  <c r="K364"/>
  <c r="I381"/>
  <c r="N415"/>
  <c r="K432"/>
</calcChain>
</file>

<file path=xl/sharedStrings.xml><?xml version="1.0" encoding="utf-8"?>
<sst xmlns="http://schemas.openxmlformats.org/spreadsheetml/2006/main" count="1018" uniqueCount="81">
  <si>
    <t>STATYSTYKA ZDAWALNOŚCI  W POWIECIE  KARTUSKIM</t>
  </si>
  <si>
    <t xml:space="preserve">ZA I PÓŁROCZE 2016 ROK </t>
  </si>
  <si>
    <t>OKRES</t>
  </si>
  <si>
    <t>PORD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</si>
  <si>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</si>
  <si>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</si>
  <si>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</si>
  <si>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</si>
  <si>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</si>
  <si>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</si>
  <si>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</si>
  <si>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</si>
  <si>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</si>
  <si>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</si>
  <si>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KAT. A</t>
  </si>
  <si>
    <t>KAT.A1</t>
  </si>
  <si>
    <t>KAT. A2</t>
  </si>
  <si>
    <t>KAT. AM</t>
  </si>
  <si>
    <t>KAT.B</t>
  </si>
  <si>
    <t>KAT. B1</t>
  </si>
  <si>
    <t>KAT.B+E</t>
  </si>
  <si>
    <t>KAT.C</t>
  </si>
  <si>
    <t>KAT.C+E</t>
  </si>
  <si>
    <t>KAT.D</t>
  </si>
  <si>
    <t>SUMA</t>
  </si>
  <si>
    <t>Nr ZAŚWIADCZENIA  00022205  -  STANISŁAW WENCEL</t>
  </si>
  <si>
    <t>Lp.1  STATYSTYKA ZDAWALNOŚCI  OSK KROPKA</t>
  </si>
  <si>
    <t xml:space="preserve"> PLAC   MIASTO   SUMA</t>
  </si>
  <si>
    <t xml:space="preserve">                                                                                                                                   OD 01.01.2016 r. DO  30.06.2016 r. </t>
  </si>
  <si>
    <t xml:space="preserve">Lp.2  STATYSTYKA ZDAWALNOŚCI  OSK </t>
  </si>
  <si>
    <t>Nr ZAŚWIADCZENIA  00052205  -  BARTŁOMIEJ  OKRÓJ</t>
  </si>
  <si>
    <t>Nr ZAŚWIADCZENIA  00092205  -  FILIP  FORMELA</t>
  </si>
  <si>
    <t>Lp.3  STATYSTYKA ZDAWALNOŚCI  OSK  START</t>
  </si>
  <si>
    <t>Lp.4  STATYSTYKA ZDAWALNOŚCI  OSK  MICHAŁ</t>
  </si>
  <si>
    <t>Nr ZAŚWIADCZENIA  00122205  -  MICHAŁ ŁAWICKI</t>
  </si>
  <si>
    <t>Lp.5  STATYSTYKA ZDAWALNOŚCI  OSK  JUSTYNA</t>
  </si>
  <si>
    <t>Nr ZAŚWIADCZENIA  00162205  -  ZYGMUNT   LICA</t>
  </si>
  <si>
    <t>Lp.6  STATYSTYKA ZDAWALNOŚCI  OSK AGATA</t>
  </si>
  <si>
    <t>Nr ZAŚWIADCZENIA  00242205  -  STEFAN LITERSKI</t>
  </si>
  <si>
    <t>Lp.7  STATYSTYKA ZDAWALNOŚCI  OSK MADZIA</t>
  </si>
  <si>
    <t>Nr ZAŚWIADCZENIA  00252205  -  PIOTR  FIKUS</t>
  </si>
  <si>
    <t>Lp.8  STATYSTYKA ZDAWALNOŚCI  OSK PHILIPP</t>
  </si>
  <si>
    <t>Nr ZAŚWIADCZENIA  00282205  -  EMILIA PHILIPP</t>
  </si>
  <si>
    <t xml:space="preserve">Lp.9  STATYSTYKA ZDAWALNOŚCI  OSK </t>
  </si>
  <si>
    <t>Nr ZAŚWIADCZENIA  00302205  -  MAREK  KOSZŁKA</t>
  </si>
  <si>
    <t xml:space="preserve">Lp.10  STATYSTYKA ZDAWALNOŚCI  OSK </t>
  </si>
  <si>
    <t>Nr ZAŚWIADCZENIA  00342205  -  ZYGMUNT W.LEJK</t>
  </si>
  <si>
    <t xml:space="preserve">Lp.11  STATYSTYKA ZDAWALNOŚCI  OSK </t>
  </si>
  <si>
    <t>Nr ZAŚWIADCZENIA  00362205  -  WOJCIECH PROCHOWSKI</t>
  </si>
  <si>
    <t>Lp.12  STATYSTYKA ZDAWALNOŚCI  OSK  AUTUGRYF</t>
  </si>
  <si>
    <t>Nr ZAŚWIADCZENIA  00372205  -  MARIAN  MAŃCZAK</t>
  </si>
  <si>
    <t>Lp.13  STATYSTYKA ZDAWALNOŚCI  OSK TOMSET</t>
  </si>
  <si>
    <t>Nr ZAŚWIADCZENIA  00382205  -  TOMASZ SETZKE</t>
  </si>
  <si>
    <t xml:space="preserve">Lp.14  STATYSTYKA ZDAWALNOŚCI  OSK </t>
  </si>
  <si>
    <t>Nr ZAŚWIADCZENIA  00392205  -  IRENA PHILIPP</t>
  </si>
  <si>
    <t>Lp.15  STATYSTYKA ZDAWALNOŚCI  OSK ZENON WILKOWSKI</t>
  </si>
  <si>
    <t>Nr ZAŚWIADCZENIA  00412205  -  MICHAŁ WILKOWSKI S.C.</t>
  </si>
  <si>
    <t xml:space="preserve">Lp.16  STATYSTYKA ZDAWALNOŚCI  OSK </t>
  </si>
  <si>
    <t>Nr ZAŚWIADCZENIA  00452205  -  JANUSZ CHSZCZ</t>
  </si>
  <si>
    <t>Lp.17  STATYSTYKA ZDAWALNOŚCI  OSK PUZDROWSKI</t>
  </si>
  <si>
    <t>Nr ZAŚWIADCZENIA  00532205  -  BOŻENA PUZDROWSKA</t>
  </si>
  <si>
    <t>Lp.18  STATYSTYKA ZDAWALNOŚCI  OSK LKD</t>
  </si>
  <si>
    <t>Nr ZAŚWIADCZENIA  00592205  -  KINGA LEWNA</t>
  </si>
  <si>
    <t>Lp.19 STATYSTYKA ZDAWALNOŚCI  OSK L-MICHAŁ</t>
  </si>
  <si>
    <t>Nr ZAŚWIADCZENIA  00632205  -  JOANNA ŁAWICKA</t>
  </si>
  <si>
    <t>Lp.20  STATYSTYKA ZDAWALNOŚCI  OSK START</t>
  </si>
  <si>
    <t>Nr ZAŚWIADCZENIA  00642205  -  BARBARA FORMELA</t>
  </si>
  <si>
    <t>Lp.21  STATYSTYKA ZDAWALNOŚCI  OSK NAUKA JAZDY</t>
  </si>
  <si>
    <t>Nr ZAŚWIADCZENIA  00652205  -  MICHAŁ RECLAF</t>
  </si>
  <si>
    <t>Lp.22  STATYSTYKA ZDAWALNOŚCI  OSK SUPRA</t>
  </si>
  <si>
    <t>Nr ZAŚWIADCZENIA  00672205  -  WIESŁAW TREDER</t>
  </si>
  <si>
    <t>Lp.23  STATYSTYKA ZDAWALNOŚCI  OSK FORMELA</t>
  </si>
  <si>
    <t>Nr ZAŚWIADCZENIA  00702205  -  DOMINIKA FORMELA</t>
  </si>
  <si>
    <t>Lp.24  STATYSTYKA ZDAWALNOŚCI  OSK LOKUN</t>
  </si>
  <si>
    <t>Nr ZAŚWIADCZENIA  00712205  -  ŁUKASZ CZAJA</t>
  </si>
  <si>
    <t>Lp.25  STATYSTYKA ZDAWALNOŚCI  OSK PRYMUS</t>
  </si>
  <si>
    <t>Nr ZAŚWIADCZENIA  00722205  -  MICHAŁ ROPELA</t>
  </si>
  <si>
    <t>Lp.26  STATYSTYKA ZDAWALNOŚCI  OSK ALICJA</t>
  </si>
  <si>
    <t>Nr ZAŚWIADCZENIA  00732205  -  ALICJA MIELEWCZYK</t>
  </si>
  <si>
    <r>
      <t>KAT.C</t>
    </r>
    <r>
      <rPr>
        <sz val="10"/>
        <color rgb="FF000000"/>
        <rFont val="Times New Roman"/>
        <family val="1"/>
        <charset val="238"/>
      </rPr>
      <t>/</t>
    </r>
    <r>
      <rPr>
        <b/>
        <sz val="10"/>
        <color rgb="FF000000"/>
        <rFont val="Times New Roman"/>
        <family val="1"/>
        <charset val="238"/>
      </rPr>
      <t>T</t>
    </r>
  </si>
  <si>
    <t>KAT.C/T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</si>
</sst>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0"/>
      <color indexed="13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14" fontId="8" fillId="0" borderId="33" xfId="0" applyNumberFormat="1" applyFont="1" applyBorder="1"/>
    <xf numFmtId="0" fontId="9" fillId="0" borderId="33" xfId="0" applyFont="1" applyBorder="1"/>
    <xf numFmtId="0" fontId="8" fillId="0" borderId="33" xfId="0" applyFont="1" applyBorder="1"/>
    <xf numFmtId="0" fontId="9" fillId="0" borderId="33" xfId="0" applyFont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7" borderId="33" xfId="0" applyFont="1" applyFill="1" applyBorder="1"/>
    <xf numFmtId="0" fontId="8" fillId="0" borderId="33" xfId="0" applyFont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7" fillId="7" borderId="31" xfId="0" applyFont="1" applyFill="1" applyBorder="1" applyAlignment="1">
      <alignment horizontal="center" wrapText="1"/>
    </xf>
    <xf numFmtId="0" fontId="7" fillId="7" borderId="25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wrapText="1"/>
    </xf>
    <xf numFmtId="0" fontId="7" fillId="5" borderId="25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6" borderId="25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4" fillId="2" borderId="4" xfId="1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center"/>
    </xf>
    <xf numFmtId="0" fontId="4" fillId="2" borderId="6" xfId="1" applyNumberFormat="1" applyFont="1" applyFill="1" applyBorder="1" applyAlignment="1">
      <alignment horizontal="left"/>
    </xf>
    <xf numFmtId="0" fontId="4" fillId="2" borderId="7" xfId="1" applyNumberFormat="1" applyFont="1" applyFill="1" applyBorder="1" applyAlignment="1">
      <alignment horizontal="left"/>
    </xf>
    <xf numFmtId="0" fontId="4" fillId="2" borderId="8" xfId="1" applyNumberFormat="1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0" fontId="5" fillId="2" borderId="2" xfId="1" applyNumberFormat="1" applyFont="1" applyFill="1" applyBorder="1" applyAlignment="1">
      <alignment horizontal="left"/>
    </xf>
    <xf numFmtId="1" fontId="5" fillId="2" borderId="10" xfId="1" applyNumberFormat="1" applyFont="1" applyFill="1" applyBorder="1" applyAlignment="1">
      <alignment horizontal="left"/>
    </xf>
    <xf numFmtId="1" fontId="5" fillId="2" borderId="11" xfId="1" applyNumberFormat="1" applyFont="1" applyFill="1" applyBorder="1" applyAlignment="1">
      <alignment horizontal="left"/>
    </xf>
    <xf numFmtId="1" fontId="6" fillId="3" borderId="12" xfId="1" applyNumberFormat="1" applyFont="1" applyFill="1" applyBorder="1" applyAlignment="1">
      <alignment horizontal="left"/>
    </xf>
    <xf numFmtId="1" fontId="6" fillId="3" borderId="13" xfId="1" applyNumberFormat="1" applyFont="1" applyFill="1" applyBorder="1" applyAlignment="1">
      <alignment horizontal="left"/>
    </xf>
    <xf numFmtId="1" fontId="6" fillId="3" borderId="14" xfId="1" applyNumberFormat="1" applyFont="1" applyFill="1" applyBorder="1" applyAlignment="1">
      <alignment horizontal="left"/>
    </xf>
    <xf numFmtId="1" fontId="6" fillId="3" borderId="15" xfId="1" applyNumberFormat="1" applyFont="1" applyFill="1" applyBorder="1" applyAlignment="1">
      <alignment horizontal="left"/>
    </xf>
    <xf numFmtId="1" fontId="6" fillId="3" borderId="0" xfId="1" applyNumberFormat="1" applyFont="1" applyFill="1" applyBorder="1" applyAlignment="1">
      <alignment horizontal="left"/>
    </xf>
    <xf numFmtId="1" fontId="6" fillId="3" borderId="16" xfId="1" applyNumberFormat="1" applyFont="1" applyFill="1" applyBorder="1" applyAlignment="1">
      <alignment horizontal="left"/>
    </xf>
    <xf numFmtId="1" fontId="6" fillId="3" borderId="17" xfId="1" applyNumberFormat="1" applyFont="1" applyFill="1" applyBorder="1" applyAlignment="1">
      <alignment horizontal="left"/>
    </xf>
    <xf numFmtId="1" fontId="6" fillId="3" borderId="7" xfId="1" applyNumberFormat="1" applyFont="1" applyFill="1" applyBorder="1" applyAlignment="1">
      <alignment horizontal="left"/>
    </xf>
    <xf numFmtId="1" fontId="6" fillId="3" borderId="18" xfId="1" applyNumberFormat="1" applyFont="1" applyFill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9"/>
  <sheetViews>
    <sheetView tabSelected="1" topLeftCell="A37" workbookViewId="0">
      <selection activeCell="T58" sqref="T58"/>
    </sheetView>
  </sheetViews>
  <sheetFormatPr defaultColWidth="9" defaultRowHeight="15"/>
  <cols>
    <col min="1" max="1" width="8.375" style="1" customWidth="1"/>
    <col min="2" max="2" width="9.375" style="1" customWidth="1"/>
    <col min="3" max="3" width="0" style="1" hidden="1" customWidth="1"/>
    <col min="4" max="4" width="8.375" style="1" customWidth="1"/>
    <col min="5" max="6" width="6.875" style="1" customWidth="1"/>
    <col min="7" max="7" width="5.25" style="1" customWidth="1"/>
    <col min="8" max="8" width="5.875" style="1" customWidth="1"/>
    <col min="9" max="9" width="5.625" style="1" customWidth="1"/>
    <col min="10" max="10" width="7.125" style="1" customWidth="1"/>
    <col min="11" max="11" width="5.625" style="1" customWidth="1"/>
    <col min="12" max="12" width="6.625" style="1" customWidth="1"/>
    <col min="13" max="13" width="6.125" style="1" customWidth="1"/>
    <col min="14" max="14" width="5.625" style="1" customWidth="1"/>
    <col min="15" max="15" width="4.375" style="1" customWidth="1"/>
    <col min="16" max="16" width="4.625" style="1" customWidth="1"/>
    <col min="17" max="17" width="4.875" style="1" customWidth="1"/>
    <col min="18" max="18" width="5.625" style="1" customWidth="1"/>
    <col min="19" max="19" width="7.125" style="1" customWidth="1"/>
    <col min="20" max="20" width="4.375" style="1" customWidth="1"/>
    <col min="21" max="16384" width="9" style="1"/>
  </cols>
  <sheetData>
    <row r="1" spans="1:20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</row>
    <row r="2" spans="1:20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spans="1:20" ht="15.75" thickBot="1">
      <c r="A3" s="80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1:20" hidden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idden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idden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</row>
    <row r="7" spans="1:20" hidden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</row>
    <row r="8" spans="1:20" ht="15.75" hidden="1" thickBo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</row>
    <row r="9" spans="1:20">
      <c r="A9" s="71" t="s">
        <v>26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</row>
    <row r="10" spans="1:20">
      <c r="A10" s="54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</row>
    <row r="11" spans="1:20">
      <c r="A11" s="57" t="s">
        <v>2</v>
      </c>
      <c r="B11" s="58"/>
      <c r="C11" s="2" t="s">
        <v>3</v>
      </c>
      <c r="D11" s="3"/>
      <c r="E11" s="65" t="s">
        <v>4</v>
      </c>
      <c r="F11" s="66"/>
      <c r="G11" s="66"/>
      <c r="H11" s="66"/>
      <c r="I11" s="66"/>
      <c r="J11" s="66"/>
      <c r="K11" s="58"/>
      <c r="L11" s="65" t="s">
        <v>5</v>
      </c>
      <c r="M11" s="66"/>
      <c r="N11" s="66"/>
      <c r="O11" s="66"/>
      <c r="P11" s="66"/>
      <c r="Q11" s="66"/>
      <c r="R11" s="66"/>
      <c r="S11" s="66"/>
      <c r="T11" s="58"/>
    </row>
    <row r="12" spans="1:20">
      <c r="A12" s="67" t="s">
        <v>6</v>
      </c>
      <c r="B12" s="69" t="s">
        <v>7</v>
      </c>
      <c r="C12" s="4"/>
      <c r="D12" s="5" t="s">
        <v>3</v>
      </c>
      <c r="E12" s="44" t="s">
        <v>8</v>
      </c>
      <c r="F12" s="46" t="s">
        <v>9</v>
      </c>
      <c r="G12" s="47"/>
      <c r="H12" s="48" t="s">
        <v>10</v>
      </c>
      <c r="I12" s="50"/>
      <c r="J12" s="42" t="s">
        <v>11</v>
      </c>
      <c r="K12" s="43"/>
      <c r="L12" s="44" t="s">
        <v>8</v>
      </c>
      <c r="M12" s="46" t="s">
        <v>9</v>
      </c>
      <c r="N12" s="47"/>
      <c r="O12" s="48" t="s">
        <v>10</v>
      </c>
      <c r="P12" s="49"/>
      <c r="Q12" s="49"/>
      <c r="R12" s="50"/>
      <c r="S12" s="42" t="s">
        <v>11</v>
      </c>
      <c r="T12" s="43"/>
    </row>
    <row r="13" spans="1:20" ht="14.1" customHeight="1" thickBot="1">
      <c r="A13" s="68"/>
      <c r="B13" s="70"/>
      <c r="C13" s="6"/>
      <c r="D13" s="7"/>
      <c r="E13" s="45"/>
      <c r="F13" s="8" t="s">
        <v>12</v>
      </c>
      <c r="G13" s="9" t="s">
        <v>13</v>
      </c>
      <c r="H13" s="8" t="s">
        <v>12</v>
      </c>
      <c r="I13" s="10" t="s">
        <v>13</v>
      </c>
      <c r="J13" s="31" t="s">
        <v>8</v>
      </c>
      <c r="K13" s="11" t="s">
        <v>13</v>
      </c>
      <c r="L13" s="45"/>
      <c r="M13" s="8" t="s">
        <v>12</v>
      </c>
      <c r="N13" s="9" t="s">
        <v>13</v>
      </c>
      <c r="O13" s="51" t="s">
        <v>27</v>
      </c>
      <c r="P13" s="52"/>
      <c r="Q13" s="53"/>
      <c r="R13" s="10" t="s">
        <v>13</v>
      </c>
      <c r="S13" s="31" t="s">
        <v>8</v>
      </c>
      <c r="T13" s="11" t="s">
        <v>13</v>
      </c>
    </row>
    <row r="14" spans="1:20" ht="14.25" customHeight="1">
      <c r="A14" s="12">
        <v>42370</v>
      </c>
      <c r="B14" s="12">
        <v>42551</v>
      </c>
      <c r="C14" s="13"/>
      <c r="D14" s="13" t="s">
        <v>14</v>
      </c>
      <c r="E14" s="14">
        <v>0</v>
      </c>
      <c r="F14" s="15">
        <v>0</v>
      </c>
      <c r="G14" s="16">
        <f>IF(F14&gt;0,(F14*100/(E14-J14)),0)</f>
        <v>0</v>
      </c>
      <c r="H14" s="15">
        <v>0</v>
      </c>
      <c r="I14" s="17">
        <f>IF(H14&gt;0,(H14*100/(E14-J14)),0)</f>
        <v>0</v>
      </c>
      <c r="J14" s="32">
        <v>0</v>
      </c>
      <c r="K14" s="18">
        <f>IF(J14&gt;0,(J14*100/(E14)),0)</f>
        <v>0</v>
      </c>
      <c r="L14" s="14">
        <v>0</v>
      </c>
      <c r="M14" s="15">
        <v>0</v>
      </c>
      <c r="N14" s="16">
        <f>IF(M14&gt;0,(M14*100/(L14-S14)),0)</f>
        <v>0</v>
      </c>
      <c r="O14" s="15">
        <v>0</v>
      </c>
      <c r="P14" s="15">
        <v>0</v>
      </c>
      <c r="Q14" s="15">
        <v>0</v>
      </c>
      <c r="R14" s="17">
        <f>IF(M14&gt;0,(M14*100/(L14-S14)),0)</f>
        <v>0</v>
      </c>
      <c r="S14" s="15">
        <v>0</v>
      </c>
      <c r="T14" s="18">
        <f>IF(S14&gt;0,(S14*100/(L14)),0)</f>
        <v>0</v>
      </c>
    </row>
    <row r="15" spans="1:20" ht="14.25" customHeight="1">
      <c r="A15" s="19"/>
      <c r="B15" s="19"/>
      <c r="C15" s="20"/>
      <c r="D15" s="21" t="s">
        <v>15</v>
      </c>
      <c r="E15" s="30">
        <v>0</v>
      </c>
      <c r="F15" s="29">
        <v>0</v>
      </c>
      <c r="G15" s="16">
        <f t="shared" ref="G15:G23" si="0">IF(F15&gt;0,(F15*100/(E15-J15)),0)</f>
        <v>0</v>
      </c>
      <c r="H15" s="29">
        <v>0</v>
      </c>
      <c r="I15" s="17">
        <f t="shared" ref="I15:I23" si="1">IF(H15&gt;0,(H15*100/(E15-J15)),0)</f>
        <v>0</v>
      </c>
      <c r="J15" s="29">
        <v>0</v>
      </c>
      <c r="K15" s="18">
        <f t="shared" ref="K15:K23" si="2">IF(J15&gt;0,(J15*100/(E15)),0)</f>
        <v>0</v>
      </c>
      <c r="L15" s="30">
        <v>0</v>
      </c>
      <c r="M15" s="29">
        <v>0</v>
      </c>
      <c r="N15" s="16">
        <f t="shared" ref="N15:N23" si="3">IF(M15&gt;0,(M15*100/(L15-S15)),0)</f>
        <v>0</v>
      </c>
      <c r="O15" s="29">
        <v>0</v>
      </c>
      <c r="P15" s="29">
        <v>0</v>
      </c>
      <c r="Q15" s="29">
        <v>0</v>
      </c>
      <c r="R15" s="17">
        <f t="shared" ref="R15:R23" si="4">IF(M15&gt;0,(M15*100/(L15-S15)),0)</f>
        <v>0</v>
      </c>
      <c r="S15" s="29">
        <v>0</v>
      </c>
      <c r="T15" s="18">
        <f t="shared" ref="T15:T23" si="5">IF(S15&gt;0,(S15*100/(L15)),0)</f>
        <v>0</v>
      </c>
    </row>
    <row r="16" spans="1:20" ht="14.25" customHeight="1">
      <c r="A16" s="23"/>
      <c r="B16" s="23"/>
      <c r="C16" s="23"/>
      <c r="D16" s="23" t="s">
        <v>16</v>
      </c>
      <c r="E16" s="24">
        <v>0</v>
      </c>
      <c r="F16" s="25">
        <v>0</v>
      </c>
      <c r="G16" s="16">
        <f t="shared" si="0"/>
        <v>0</v>
      </c>
      <c r="H16" s="25">
        <v>0</v>
      </c>
      <c r="I16" s="17">
        <f t="shared" si="1"/>
        <v>0</v>
      </c>
      <c r="J16" s="25">
        <v>0</v>
      </c>
      <c r="K16" s="18">
        <f t="shared" si="2"/>
        <v>0</v>
      </c>
      <c r="L16" s="24">
        <v>0</v>
      </c>
      <c r="M16" s="25">
        <v>0</v>
      </c>
      <c r="N16" s="16">
        <f t="shared" si="3"/>
        <v>0</v>
      </c>
      <c r="O16" s="25">
        <v>0</v>
      </c>
      <c r="P16" s="25">
        <v>0</v>
      </c>
      <c r="Q16" s="25">
        <v>0</v>
      </c>
      <c r="R16" s="17">
        <f t="shared" si="4"/>
        <v>0</v>
      </c>
      <c r="S16" s="25">
        <v>0</v>
      </c>
      <c r="T16" s="18">
        <f t="shared" si="5"/>
        <v>0</v>
      </c>
    </row>
    <row r="17" spans="1:20" ht="14.25" customHeight="1">
      <c r="A17" s="23"/>
      <c r="B17" s="23"/>
      <c r="C17" s="23"/>
      <c r="D17" s="23" t="s">
        <v>17</v>
      </c>
      <c r="E17" s="24">
        <v>0</v>
      </c>
      <c r="F17" s="25">
        <v>0</v>
      </c>
      <c r="G17" s="16">
        <f t="shared" si="0"/>
        <v>0</v>
      </c>
      <c r="H17" s="25">
        <v>0</v>
      </c>
      <c r="I17" s="17">
        <f t="shared" si="1"/>
        <v>0</v>
      </c>
      <c r="J17" s="25">
        <v>0</v>
      </c>
      <c r="K17" s="18">
        <f t="shared" si="2"/>
        <v>0</v>
      </c>
      <c r="L17" s="24">
        <v>0</v>
      </c>
      <c r="M17" s="25">
        <v>0</v>
      </c>
      <c r="N17" s="16">
        <f t="shared" si="3"/>
        <v>0</v>
      </c>
      <c r="O17" s="25">
        <v>0</v>
      </c>
      <c r="P17" s="25">
        <v>0</v>
      </c>
      <c r="Q17" s="25">
        <v>0</v>
      </c>
      <c r="R17" s="17">
        <f t="shared" si="4"/>
        <v>0</v>
      </c>
      <c r="S17" s="25">
        <v>0</v>
      </c>
      <c r="T17" s="18">
        <f t="shared" si="5"/>
        <v>0</v>
      </c>
    </row>
    <row r="18" spans="1:20" ht="14.25" customHeight="1">
      <c r="A18" s="23"/>
      <c r="B18" s="23"/>
      <c r="C18" s="23"/>
      <c r="D18" s="23" t="s">
        <v>18</v>
      </c>
      <c r="E18" s="24">
        <v>49</v>
      </c>
      <c r="F18" s="25">
        <v>16</v>
      </c>
      <c r="G18" s="16">
        <v>32.65</v>
      </c>
      <c r="H18" s="25">
        <v>29</v>
      </c>
      <c r="I18" s="17">
        <v>59.18</v>
      </c>
      <c r="J18" s="25">
        <v>4</v>
      </c>
      <c r="K18" s="18">
        <v>8.17</v>
      </c>
      <c r="L18" s="24">
        <v>48</v>
      </c>
      <c r="M18" s="25">
        <v>14</v>
      </c>
      <c r="N18" s="16">
        <v>29.16</v>
      </c>
      <c r="O18" s="25">
        <v>13</v>
      </c>
      <c r="P18" s="25">
        <v>20</v>
      </c>
      <c r="Q18" s="25">
        <v>33</v>
      </c>
      <c r="R18" s="17">
        <v>68.75</v>
      </c>
      <c r="S18" s="25">
        <v>1</v>
      </c>
      <c r="T18" s="18">
        <v>2.09</v>
      </c>
    </row>
    <row r="19" spans="1:20" ht="14.25" customHeight="1">
      <c r="A19" s="23"/>
      <c r="B19" s="23"/>
      <c r="C19" s="23"/>
      <c r="D19" s="23" t="s">
        <v>19</v>
      </c>
      <c r="E19" s="24">
        <v>0</v>
      </c>
      <c r="F19" s="25">
        <v>0</v>
      </c>
      <c r="G19" s="16">
        <f t="shared" si="0"/>
        <v>0</v>
      </c>
      <c r="H19" s="25">
        <v>0</v>
      </c>
      <c r="I19" s="17">
        <f t="shared" si="1"/>
        <v>0</v>
      </c>
      <c r="J19" s="25">
        <v>0</v>
      </c>
      <c r="K19" s="18">
        <f t="shared" si="2"/>
        <v>0</v>
      </c>
      <c r="L19" s="24">
        <v>0</v>
      </c>
      <c r="M19" s="25">
        <v>0</v>
      </c>
      <c r="N19" s="16">
        <f t="shared" si="3"/>
        <v>0</v>
      </c>
      <c r="O19" s="25">
        <v>0</v>
      </c>
      <c r="P19" s="25">
        <v>0</v>
      </c>
      <c r="Q19" s="25">
        <v>0</v>
      </c>
      <c r="R19" s="17">
        <f t="shared" si="4"/>
        <v>0</v>
      </c>
      <c r="S19" s="25">
        <v>0</v>
      </c>
      <c r="T19" s="18">
        <f t="shared" si="5"/>
        <v>0</v>
      </c>
    </row>
    <row r="20" spans="1:20" ht="14.25" customHeight="1">
      <c r="A20" s="23"/>
      <c r="B20" s="23"/>
      <c r="C20" s="23"/>
      <c r="D20" s="23" t="s">
        <v>20</v>
      </c>
      <c r="E20" s="24">
        <v>0</v>
      </c>
      <c r="F20" s="25">
        <v>0</v>
      </c>
      <c r="G20" s="16">
        <f t="shared" si="0"/>
        <v>0</v>
      </c>
      <c r="H20" s="25">
        <v>0</v>
      </c>
      <c r="I20" s="17">
        <f t="shared" si="1"/>
        <v>0</v>
      </c>
      <c r="J20" s="25">
        <v>0</v>
      </c>
      <c r="K20" s="18">
        <f t="shared" si="2"/>
        <v>0</v>
      </c>
      <c r="L20" s="24">
        <v>0</v>
      </c>
      <c r="M20" s="25">
        <v>0</v>
      </c>
      <c r="N20" s="16">
        <f t="shared" si="3"/>
        <v>0</v>
      </c>
      <c r="O20" s="25">
        <v>0</v>
      </c>
      <c r="P20" s="25">
        <v>0</v>
      </c>
      <c r="Q20" s="25">
        <v>0</v>
      </c>
      <c r="R20" s="17">
        <f t="shared" si="4"/>
        <v>0</v>
      </c>
      <c r="S20" s="25">
        <v>0</v>
      </c>
      <c r="T20" s="18">
        <f t="shared" si="5"/>
        <v>0</v>
      </c>
    </row>
    <row r="21" spans="1:20" ht="14.25" customHeight="1">
      <c r="A21" s="23"/>
      <c r="B21" s="23"/>
      <c r="C21" s="23"/>
      <c r="D21" s="23" t="s">
        <v>21</v>
      </c>
      <c r="E21" s="24">
        <v>0</v>
      </c>
      <c r="F21" s="25">
        <v>0</v>
      </c>
      <c r="G21" s="16">
        <f t="shared" si="0"/>
        <v>0</v>
      </c>
      <c r="H21" s="25">
        <v>0</v>
      </c>
      <c r="I21" s="17">
        <f t="shared" si="1"/>
        <v>0</v>
      </c>
      <c r="J21" s="25">
        <v>0</v>
      </c>
      <c r="K21" s="18">
        <f t="shared" si="2"/>
        <v>0</v>
      </c>
      <c r="L21" s="24">
        <v>0</v>
      </c>
      <c r="M21" s="25">
        <v>0</v>
      </c>
      <c r="N21" s="16">
        <f t="shared" si="3"/>
        <v>0</v>
      </c>
      <c r="O21" s="25">
        <v>0</v>
      </c>
      <c r="P21" s="25">
        <v>0</v>
      </c>
      <c r="Q21" s="25">
        <v>0</v>
      </c>
      <c r="R21" s="17">
        <f t="shared" si="4"/>
        <v>0</v>
      </c>
      <c r="S21" s="25">
        <v>0</v>
      </c>
      <c r="T21" s="18">
        <f t="shared" si="5"/>
        <v>0</v>
      </c>
    </row>
    <row r="22" spans="1:20" ht="14.25" customHeight="1">
      <c r="A22" s="23"/>
      <c r="B22" s="23"/>
      <c r="C22" s="23"/>
      <c r="D22" s="23" t="s">
        <v>22</v>
      </c>
      <c r="E22" s="24">
        <v>0</v>
      </c>
      <c r="F22" s="25">
        <v>0</v>
      </c>
      <c r="G22" s="16">
        <f t="shared" si="0"/>
        <v>0</v>
      </c>
      <c r="H22" s="25">
        <v>0</v>
      </c>
      <c r="I22" s="17">
        <f t="shared" si="1"/>
        <v>0</v>
      </c>
      <c r="J22" s="25">
        <v>0</v>
      </c>
      <c r="K22" s="18">
        <f t="shared" si="2"/>
        <v>0</v>
      </c>
      <c r="L22" s="24">
        <v>0</v>
      </c>
      <c r="M22" s="25">
        <v>0</v>
      </c>
      <c r="N22" s="16">
        <f t="shared" si="3"/>
        <v>0</v>
      </c>
      <c r="O22" s="25">
        <v>0</v>
      </c>
      <c r="P22" s="25">
        <v>0</v>
      </c>
      <c r="Q22" s="25">
        <v>0</v>
      </c>
      <c r="R22" s="17">
        <f t="shared" si="4"/>
        <v>0</v>
      </c>
      <c r="S22" s="25">
        <v>0</v>
      </c>
      <c r="T22" s="18">
        <f t="shared" si="5"/>
        <v>0</v>
      </c>
    </row>
    <row r="23" spans="1:20" ht="14.25" customHeight="1">
      <c r="A23" s="23"/>
      <c r="B23" s="23"/>
      <c r="C23" s="23"/>
      <c r="D23" s="23" t="s">
        <v>23</v>
      </c>
      <c r="E23" s="24">
        <v>0</v>
      </c>
      <c r="F23" s="25">
        <v>0</v>
      </c>
      <c r="G23" s="16">
        <f t="shared" si="0"/>
        <v>0</v>
      </c>
      <c r="H23" s="25">
        <v>0</v>
      </c>
      <c r="I23" s="17">
        <f t="shared" si="1"/>
        <v>0</v>
      </c>
      <c r="J23" s="25">
        <v>0</v>
      </c>
      <c r="K23" s="18">
        <f t="shared" si="2"/>
        <v>0</v>
      </c>
      <c r="L23" s="24">
        <v>0</v>
      </c>
      <c r="M23" s="25">
        <v>0</v>
      </c>
      <c r="N23" s="16">
        <f t="shared" si="3"/>
        <v>0</v>
      </c>
      <c r="O23" s="25">
        <v>0</v>
      </c>
      <c r="P23" s="25">
        <v>0</v>
      </c>
      <c r="Q23" s="25">
        <v>0</v>
      </c>
      <c r="R23" s="17">
        <f t="shared" si="4"/>
        <v>0</v>
      </c>
      <c r="S23" s="25">
        <v>0</v>
      </c>
      <c r="T23" s="18">
        <f t="shared" si="5"/>
        <v>0</v>
      </c>
    </row>
    <row r="24" spans="1:20" ht="14.25" customHeight="1" thickBot="1">
      <c r="A24" s="39" t="s">
        <v>24</v>
      </c>
      <c r="B24" s="40"/>
      <c r="C24" s="40"/>
      <c r="D24" s="41"/>
      <c r="E24" s="27">
        <f t="shared" ref="E24:S24" si="6">SUM(E14:E23)</f>
        <v>49</v>
      </c>
      <c r="F24" s="27">
        <f t="shared" si="6"/>
        <v>16</v>
      </c>
      <c r="G24" s="16">
        <v>32.65</v>
      </c>
      <c r="H24" s="27">
        <f t="shared" si="6"/>
        <v>29</v>
      </c>
      <c r="I24" s="17">
        <v>59.18</v>
      </c>
      <c r="J24" s="27">
        <f t="shared" si="6"/>
        <v>4</v>
      </c>
      <c r="K24" s="18">
        <v>8.17</v>
      </c>
      <c r="L24" s="27">
        <f t="shared" si="6"/>
        <v>48</v>
      </c>
      <c r="M24" s="27">
        <f t="shared" si="6"/>
        <v>14</v>
      </c>
      <c r="N24" s="16">
        <v>29.16</v>
      </c>
      <c r="O24" s="27">
        <f t="shared" si="6"/>
        <v>13</v>
      </c>
      <c r="P24" s="27">
        <f t="shared" si="6"/>
        <v>20</v>
      </c>
      <c r="Q24" s="27">
        <f t="shared" si="6"/>
        <v>33</v>
      </c>
      <c r="R24" s="17">
        <v>68.75</v>
      </c>
      <c r="S24" s="27">
        <f t="shared" si="6"/>
        <v>1</v>
      </c>
      <c r="T24" s="18">
        <v>2.09</v>
      </c>
    </row>
    <row r="25" spans="1:20">
      <c r="A25" s="71" t="s">
        <v>29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</row>
    <row r="26" spans="1:20">
      <c r="A26" s="54" t="s">
        <v>30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</row>
    <row r="27" spans="1:20">
      <c r="A27" s="57" t="s">
        <v>2</v>
      </c>
      <c r="B27" s="58"/>
      <c r="C27" s="59" t="s">
        <v>3</v>
      </c>
      <c r="D27" s="60"/>
      <c r="E27" s="65" t="s">
        <v>4</v>
      </c>
      <c r="F27" s="66"/>
      <c r="G27" s="66"/>
      <c r="H27" s="66"/>
      <c r="I27" s="66"/>
      <c r="J27" s="66"/>
      <c r="K27" s="58"/>
      <c r="L27" s="65" t="s">
        <v>5</v>
      </c>
      <c r="M27" s="66"/>
      <c r="N27" s="66"/>
      <c r="O27" s="66"/>
      <c r="P27" s="66"/>
      <c r="Q27" s="66"/>
      <c r="R27" s="66"/>
      <c r="S27" s="66"/>
      <c r="T27" s="58"/>
    </row>
    <row r="28" spans="1:20">
      <c r="A28" s="67" t="s">
        <v>6</v>
      </c>
      <c r="B28" s="69" t="s">
        <v>7</v>
      </c>
      <c r="C28" s="61"/>
      <c r="D28" s="62"/>
      <c r="E28" s="44" t="s">
        <v>8</v>
      </c>
      <c r="F28" s="46" t="s">
        <v>9</v>
      </c>
      <c r="G28" s="47"/>
      <c r="H28" s="48" t="s">
        <v>10</v>
      </c>
      <c r="I28" s="50"/>
      <c r="J28" s="42" t="s">
        <v>11</v>
      </c>
      <c r="K28" s="43"/>
      <c r="L28" s="44" t="s">
        <v>8</v>
      </c>
      <c r="M28" s="46" t="s">
        <v>9</v>
      </c>
      <c r="N28" s="47"/>
      <c r="O28" s="48" t="s">
        <v>10</v>
      </c>
      <c r="P28" s="49"/>
      <c r="Q28" s="49"/>
      <c r="R28" s="50"/>
      <c r="S28" s="42" t="s">
        <v>11</v>
      </c>
      <c r="T28" s="43"/>
    </row>
    <row r="29" spans="1:20" ht="13.5" customHeight="1" thickBot="1">
      <c r="A29" s="68"/>
      <c r="B29" s="70"/>
      <c r="C29" s="63"/>
      <c r="D29" s="64"/>
      <c r="E29" s="45"/>
      <c r="F29" s="8" t="s">
        <v>12</v>
      </c>
      <c r="G29" s="9" t="s">
        <v>13</v>
      </c>
      <c r="H29" s="8" t="s">
        <v>12</v>
      </c>
      <c r="I29" s="10" t="s">
        <v>13</v>
      </c>
      <c r="J29" s="31" t="s">
        <v>8</v>
      </c>
      <c r="K29" s="11" t="s">
        <v>13</v>
      </c>
      <c r="L29" s="45"/>
      <c r="M29" s="8" t="s">
        <v>12</v>
      </c>
      <c r="N29" s="9" t="s">
        <v>13</v>
      </c>
      <c r="O29" s="51" t="s">
        <v>27</v>
      </c>
      <c r="P29" s="52"/>
      <c r="Q29" s="53"/>
      <c r="R29" s="10" t="s">
        <v>13</v>
      </c>
      <c r="S29" s="31" t="s">
        <v>8</v>
      </c>
      <c r="T29" s="11" t="s">
        <v>13</v>
      </c>
    </row>
    <row r="30" spans="1:20" ht="15.75" hidden="1" thickBo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>
      <c r="A31" s="12">
        <v>42370</v>
      </c>
      <c r="B31" s="12">
        <v>42551</v>
      </c>
      <c r="C31" s="13"/>
      <c r="D31" s="13" t="s">
        <v>14</v>
      </c>
      <c r="E31" s="14">
        <v>0</v>
      </c>
      <c r="F31" s="15">
        <v>0</v>
      </c>
      <c r="G31" s="16">
        <v>0</v>
      </c>
      <c r="H31" s="15">
        <v>0</v>
      </c>
      <c r="I31" s="17">
        <v>0</v>
      </c>
      <c r="J31" s="32">
        <v>0</v>
      </c>
      <c r="K31" s="18">
        <f>IF(J31&gt;0,(J31*100/(E31)),0)</f>
        <v>0</v>
      </c>
      <c r="L31" s="14">
        <v>0</v>
      </c>
      <c r="M31" s="15">
        <v>0</v>
      </c>
      <c r="N31" s="16">
        <f>IF(M31&gt;0,(M31*100/(L31-S31)),0)</f>
        <v>0</v>
      </c>
      <c r="O31" s="15">
        <v>0</v>
      </c>
      <c r="P31" s="15">
        <v>0</v>
      </c>
      <c r="Q31" s="15">
        <v>0</v>
      </c>
      <c r="R31" s="17">
        <f>IF(M31&gt;0,(M31*100/(L31-S31)),0)</f>
        <v>0</v>
      </c>
      <c r="S31" s="15">
        <v>0</v>
      </c>
      <c r="T31" s="18">
        <f>IF(S31&gt;0,(S31*100/(L31)),0)</f>
        <v>0</v>
      </c>
    </row>
    <row r="32" spans="1:20">
      <c r="A32" s="19"/>
      <c r="B32" s="19"/>
      <c r="C32" s="20"/>
      <c r="D32" s="21" t="s">
        <v>15</v>
      </c>
      <c r="E32" s="30">
        <v>0</v>
      </c>
      <c r="F32" s="29">
        <v>0</v>
      </c>
      <c r="G32" s="16">
        <f t="shared" ref="G32:G34" si="7">IF(F32&gt;0,(F32*100/(E32-J32)),0)</f>
        <v>0</v>
      </c>
      <c r="H32" s="29">
        <v>0</v>
      </c>
      <c r="I32" s="17">
        <f t="shared" ref="I32:I40" si="8">IF(H32&gt;0,(H32*100/(E32-J32)),0)</f>
        <v>0</v>
      </c>
      <c r="J32" s="29">
        <v>0</v>
      </c>
      <c r="K32" s="18">
        <f t="shared" ref="K32:K40" si="9">IF(J32&gt;0,(J32*100/(E32)),0)</f>
        <v>0</v>
      </c>
      <c r="L32" s="33">
        <v>0</v>
      </c>
      <c r="M32" s="29">
        <v>0</v>
      </c>
      <c r="N32" s="16">
        <f t="shared" ref="N32:N40" si="10">IF(M32&gt;0,(M32*100/(L32-S32)),0)</f>
        <v>0</v>
      </c>
      <c r="O32" s="29">
        <v>0</v>
      </c>
      <c r="P32" s="29">
        <v>0</v>
      </c>
      <c r="Q32" s="29">
        <v>0</v>
      </c>
      <c r="R32" s="17">
        <f t="shared" ref="R32:R40" si="11">IF(M32&gt;0,(M32*100/(L32-S32)),0)</f>
        <v>0</v>
      </c>
      <c r="S32" s="22">
        <v>0</v>
      </c>
      <c r="T32" s="34">
        <v>0</v>
      </c>
    </row>
    <row r="33" spans="1:20">
      <c r="A33" s="23"/>
      <c r="B33" s="23"/>
      <c r="C33" s="23"/>
      <c r="D33" s="23" t="s">
        <v>16</v>
      </c>
      <c r="E33" s="24">
        <v>0</v>
      </c>
      <c r="F33" s="25">
        <v>0</v>
      </c>
      <c r="G33" s="16">
        <f t="shared" si="7"/>
        <v>0</v>
      </c>
      <c r="H33" s="25">
        <v>0</v>
      </c>
      <c r="I33" s="17">
        <f t="shared" si="8"/>
        <v>0</v>
      </c>
      <c r="J33" s="25">
        <v>0</v>
      </c>
      <c r="K33" s="18">
        <f t="shared" si="9"/>
        <v>0</v>
      </c>
      <c r="L33" s="24">
        <v>0</v>
      </c>
      <c r="M33" s="25">
        <v>0</v>
      </c>
      <c r="N33" s="16">
        <f t="shared" si="10"/>
        <v>0</v>
      </c>
      <c r="O33" s="25">
        <v>0</v>
      </c>
      <c r="P33" s="25">
        <v>0</v>
      </c>
      <c r="Q33" s="25">
        <v>0</v>
      </c>
      <c r="R33" s="17">
        <f t="shared" si="11"/>
        <v>0</v>
      </c>
      <c r="S33" s="25">
        <v>0</v>
      </c>
      <c r="T33" s="26">
        <v>0</v>
      </c>
    </row>
    <row r="34" spans="1:20">
      <c r="A34" s="23"/>
      <c r="B34" s="23"/>
      <c r="C34" s="23"/>
      <c r="D34" s="23" t="s">
        <v>17</v>
      </c>
      <c r="E34" s="24">
        <v>0</v>
      </c>
      <c r="F34" s="25">
        <v>0</v>
      </c>
      <c r="G34" s="16">
        <f t="shared" si="7"/>
        <v>0</v>
      </c>
      <c r="H34" s="25">
        <v>0</v>
      </c>
      <c r="I34" s="17">
        <f t="shared" si="8"/>
        <v>0</v>
      </c>
      <c r="J34" s="25">
        <v>0</v>
      </c>
      <c r="K34" s="18">
        <f t="shared" si="9"/>
        <v>0</v>
      </c>
      <c r="L34" s="24">
        <v>0</v>
      </c>
      <c r="M34" s="25">
        <v>0</v>
      </c>
      <c r="N34" s="16">
        <f t="shared" si="10"/>
        <v>0</v>
      </c>
      <c r="O34" s="25">
        <v>0</v>
      </c>
      <c r="P34" s="25">
        <v>0</v>
      </c>
      <c r="Q34" s="25">
        <v>0</v>
      </c>
      <c r="R34" s="17">
        <f t="shared" si="11"/>
        <v>0</v>
      </c>
      <c r="S34" s="25">
        <v>0</v>
      </c>
      <c r="T34" s="26">
        <v>0</v>
      </c>
    </row>
    <row r="35" spans="1:20">
      <c r="A35" s="23"/>
      <c r="B35" s="23"/>
      <c r="C35" s="23"/>
      <c r="D35" s="23" t="s">
        <v>18</v>
      </c>
      <c r="E35" s="24">
        <v>22</v>
      </c>
      <c r="F35" s="25">
        <v>5</v>
      </c>
      <c r="G35" s="16">
        <v>22.72</v>
      </c>
      <c r="H35" s="25">
        <v>12</v>
      </c>
      <c r="I35" s="17">
        <v>54.54</v>
      </c>
      <c r="J35" s="25">
        <v>5</v>
      </c>
      <c r="K35" s="18">
        <v>22.74</v>
      </c>
      <c r="L35" s="24">
        <v>22</v>
      </c>
      <c r="M35" s="25">
        <v>9</v>
      </c>
      <c r="N35" s="16">
        <v>40.9</v>
      </c>
      <c r="O35" s="25">
        <v>8</v>
      </c>
      <c r="P35" s="25">
        <v>13</v>
      </c>
      <c r="Q35" s="25">
        <v>21</v>
      </c>
      <c r="R35" s="17">
        <v>58.1</v>
      </c>
      <c r="S35" s="25">
        <v>1</v>
      </c>
      <c r="T35" s="26">
        <v>1</v>
      </c>
    </row>
    <row r="36" spans="1:20">
      <c r="A36" s="23"/>
      <c r="B36" s="23"/>
      <c r="C36" s="23"/>
      <c r="D36" s="23" t="s">
        <v>19</v>
      </c>
      <c r="E36" s="24">
        <v>0</v>
      </c>
      <c r="F36" s="25">
        <v>0</v>
      </c>
      <c r="G36" s="16">
        <f>IF(F36&gt;0,(F36*100/(E36-J36)),0)</f>
        <v>0</v>
      </c>
      <c r="H36" s="25">
        <v>0</v>
      </c>
      <c r="I36" s="17">
        <f t="shared" si="8"/>
        <v>0</v>
      </c>
      <c r="J36" s="25">
        <v>0</v>
      </c>
      <c r="K36" s="18">
        <f t="shared" si="9"/>
        <v>0</v>
      </c>
      <c r="L36" s="24">
        <v>0</v>
      </c>
      <c r="M36" s="25">
        <v>0</v>
      </c>
      <c r="N36" s="16">
        <f t="shared" si="10"/>
        <v>0</v>
      </c>
      <c r="O36" s="25">
        <v>0</v>
      </c>
      <c r="P36" s="25">
        <v>0</v>
      </c>
      <c r="Q36" s="25">
        <v>0</v>
      </c>
      <c r="R36" s="17">
        <f t="shared" si="11"/>
        <v>0</v>
      </c>
      <c r="S36" s="25">
        <v>0</v>
      </c>
      <c r="T36" s="26">
        <v>0</v>
      </c>
    </row>
    <row r="37" spans="1:20">
      <c r="A37" s="23"/>
      <c r="B37" s="23"/>
      <c r="C37" s="23"/>
      <c r="D37" s="23" t="s">
        <v>20</v>
      </c>
      <c r="E37" s="24">
        <v>0</v>
      </c>
      <c r="F37" s="25">
        <v>0</v>
      </c>
      <c r="G37" s="16">
        <f t="shared" ref="G37:G40" si="12">IF(F37&gt;0,(F37*100/(E37-J37)),0)</f>
        <v>0</v>
      </c>
      <c r="H37" s="25">
        <v>0</v>
      </c>
      <c r="I37" s="17">
        <f t="shared" si="8"/>
        <v>0</v>
      </c>
      <c r="J37" s="25">
        <v>0</v>
      </c>
      <c r="K37" s="18">
        <f t="shared" si="9"/>
        <v>0</v>
      </c>
      <c r="L37" s="24">
        <v>0</v>
      </c>
      <c r="M37" s="25">
        <v>0</v>
      </c>
      <c r="N37" s="16">
        <f t="shared" si="10"/>
        <v>0</v>
      </c>
      <c r="O37" s="25">
        <v>0</v>
      </c>
      <c r="P37" s="25">
        <v>0</v>
      </c>
      <c r="Q37" s="25">
        <v>0</v>
      </c>
      <c r="R37" s="17">
        <f t="shared" si="11"/>
        <v>0</v>
      </c>
      <c r="S37" s="25">
        <v>0</v>
      </c>
      <c r="T37" s="26">
        <v>0</v>
      </c>
    </row>
    <row r="38" spans="1:20">
      <c r="A38" s="23"/>
      <c r="B38" s="23"/>
      <c r="C38" s="23"/>
      <c r="D38" s="23" t="s">
        <v>21</v>
      </c>
      <c r="E38" s="24">
        <v>0</v>
      </c>
      <c r="F38" s="25">
        <v>0</v>
      </c>
      <c r="G38" s="16">
        <f t="shared" si="12"/>
        <v>0</v>
      </c>
      <c r="H38" s="25">
        <v>0</v>
      </c>
      <c r="I38" s="17">
        <f t="shared" si="8"/>
        <v>0</v>
      </c>
      <c r="J38" s="25">
        <v>0</v>
      </c>
      <c r="K38" s="18">
        <f t="shared" si="9"/>
        <v>0</v>
      </c>
      <c r="L38" s="24">
        <v>0</v>
      </c>
      <c r="M38" s="25">
        <v>0</v>
      </c>
      <c r="N38" s="16">
        <f t="shared" si="10"/>
        <v>0</v>
      </c>
      <c r="O38" s="25">
        <v>0</v>
      </c>
      <c r="P38" s="25">
        <v>0</v>
      </c>
      <c r="Q38" s="25">
        <v>0</v>
      </c>
      <c r="R38" s="17">
        <f t="shared" si="11"/>
        <v>0</v>
      </c>
      <c r="S38" s="25">
        <v>0</v>
      </c>
      <c r="T38" s="26">
        <v>0</v>
      </c>
    </row>
    <row r="39" spans="1:20">
      <c r="A39" s="23"/>
      <c r="B39" s="23"/>
      <c r="C39" s="23"/>
      <c r="D39" s="23" t="s">
        <v>22</v>
      </c>
      <c r="E39" s="24">
        <v>0</v>
      </c>
      <c r="F39" s="25">
        <v>0</v>
      </c>
      <c r="G39" s="16">
        <f t="shared" si="12"/>
        <v>0</v>
      </c>
      <c r="H39" s="25">
        <v>0</v>
      </c>
      <c r="I39" s="17">
        <f t="shared" si="8"/>
        <v>0</v>
      </c>
      <c r="J39" s="25">
        <v>0</v>
      </c>
      <c r="K39" s="18">
        <f t="shared" si="9"/>
        <v>0</v>
      </c>
      <c r="L39" s="24">
        <v>0</v>
      </c>
      <c r="M39" s="25">
        <v>0</v>
      </c>
      <c r="N39" s="16">
        <f t="shared" si="10"/>
        <v>0</v>
      </c>
      <c r="O39" s="25">
        <v>0</v>
      </c>
      <c r="P39" s="25">
        <v>0</v>
      </c>
      <c r="Q39" s="25">
        <v>0</v>
      </c>
      <c r="R39" s="17">
        <f t="shared" si="11"/>
        <v>0</v>
      </c>
      <c r="S39" s="25">
        <v>0</v>
      </c>
      <c r="T39" s="26">
        <v>0</v>
      </c>
    </row>
    <row r="40" spans="1:20">
      <c r="A40" s="23"/>
      <c r="B40" s="23"/>
      <c r="C40" s="23"/>
      <c r="D40" s="23" t="s">
        <v>23</v>
      </c>
      <c r="E40" s="24">
        <v>0</v>
      </c>
      <c r="F40" s="25">
        <v>0</v>
      </c>
      <c r="G40" s="16">
        <f t="shared" si="12"/>
        <v>0</v>
      </c>
      <c r="H40" s="25">
        <v>0</v>
      </c>
      <c r="I40" s="17">
        <f t="shared" si="8"/>
        <v>0</v>
      </c>
      <c r="J40" s="25">
        <v>0</v>
      </c>
      <c r="K40" s="18">
        <f t="shared" si="9"/>
        <v>0</v>
      </c>
      <c r="L40" s="24">
        <v>0</v>
      </c>
      <c r="M40" s="25">
        <v>0</v>
      </c>
      <c r="N40" s="16">
        <f t="shared" si="10"/>
        <v>0</v>
      </c>
      <c r="O40" s="25">
        <v>0</v>
      </c>
      <c r="P40" s="25">
        <v>0</v>
      </c>
      <c r="Q40" s="25">
        <v>0</v>
      </c>
      <c r="R40" s="17">
        <f t="shared" si="11"/>
        <v>0</v>
      </c>
      <c r="S40" s="25">
        <v>0</v>
      </c>
      <c r="T40" s="26">
        <v>0</v>
      </c>
    </row>
    <row r="41" spans="1:20" ht="15.75" thickBot="1">
      <c r="A41" s="39" t="s">
        <v>24</v>
      </c>
      <c r="B41" s="40"/>
      <c r="C41" s="40"/>
      <c r="D41" s="41"/>
      <c r="E41" s="27">
        <v>12</v>
      </c>
      <c r="F41" s="27">
        <v>2</v>
      </c>
      <c r="G41" s="27">
        <f t="shared" ref="G41:T41" si="13">SUM(G31:G40)</f>
        <v>22.72</v>
      </c>
      <c r="H41" s="27">
        <v>7</v>
      </c>
      <c r="I41" s="27">
        <f t="shared" si="13"/>
        <v>54.54</v>
      </c>
      <c r="J41" s="27">
        <f>SUM(J31:J40)</f>
        <v>5</v>
      </c>
      <c r="K41" s="27">
        <f t="shared" si="13"/>
        <v>22.74</v>
      </c>
      <c r="L41" s="27">
        <f t="shared" si="13"/>
        <v>22</v>
      </c>
      <c r="M41" s="27">
        <f t="shared" si="13"/>
        <v>9</v>
      </c>
      <c r="N41" s="27">
        <f t="shared" si="13"/>
        <v>40.9</v>
      </c>
      <c r="O41" s="27">
        <f t="shared" si="13"/>
        <v>8</v>
      </c>
      <c r="P41" s="27">
        <f t="shared" si="13"/>
        <v>13</v>
      </c>
      <c r="Q41" s="27">
        <f t="shared" si="13"/>
        <v>21</v>
      </c>
      <c r="R41" s="27">
        <f t="shared" si="13"/>
        <v>58.1</v>
      </c>
      <c r="S41" s="27">
        <f t="shared" si="13"/>
        <v>1</v>
      </c>
      <c r="T41" s="27">
        <f t="shared" si="13"/>
        <v>1</v>
      </c>
    </row>
    <row r="42" spans="1:20">
      <c r="A42" s="71" t="s">
        <v>32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</row>
    <row r="43" spans="1:20">
      <c r="A43" s="54" t="s">
        <v>31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</row>
    <row r="44" spans="1:20">
      <c r="A44" s="57" t="s">
        <v>2</v>
      </c>
      <c r="B44" s="58"/>
      <c r="C44" s="59" t="s">
        <v>3</v>
      </c>
      <c r="D44" s="60"/>
      <c r="E44" s="65" t="s">
        <v>4</v>
      </c>
      <c r="F44" s="66"/>
      <c r="G44" s="66"/>
      <c r="H44" s="66"/>
      <c r="I44" s="66"/>
      <c r="J44" s="66"/>
      <c r="K44" s="58"/>
      <c r="L44" s="65" t="s">
        <v>5</v>
      </c>
      <c r="M44" s="66"/>
      <c r="N44" s="66"/>
      <c r="O44" s="66"/>
      <c r="P44" s="66"/>
      <c r="Q44" s="66"/>
      <c r="R44" s="66"/>
      <c r="S44" s="66"/>
      <c r="T44" s="58"/>
    </row>
    <row r="45" spans="1:20">
      <c r="A45" s="67" t="s">
        <v>6</v>
      </c>
      <c r="B45" s="69" t="s">
        <v>7</v>
      </c>
      <c r="C45" s="61"/>
      <c r="D45" s="62"/>
      <c r="E45" s="44" t="s">
        <v>8</v>
      </c>
      <c r="F45" s="46" t="s">
        <v>9</v>
      </c>
      <c r="G45" s="47"/>
      <c r="H45" s="48" t="s">
        <v>10</v>
      </c>
      <c r="I45" s="50"/>
      <c r="J45" s="42" t="s">
        <v>11</v>
      </c>
      <c r="K45" s="43"/>
      <c r="L45" s="44" t="s">
        <v>8</v>
      </c>
      <c r="M45" s="46" t="s">
        <v>9</v>
      </c>
      <c r="N45" s="47"/>
      <c r="O45" s="48" t="s">
        <v>10</v>
      </c>
      <c r="P45" s="49"/>
      <c r="Q45" s="49"/>
      <c r="R45" s="50"/>
      <c r="S45" s="42" t="s">
        <v>11</v>
      </c>
      <c r="T45" s="43"/>
    </row>
    <row r="46" spans="1:20" ht="27" thickBot="1">
      <c r="A46" s="68"/>
      <c r="B46" s="70"/>
      <c r="C46" s="63"/>
      <c r="D46" s="64"/>
      <c r="E46" s="45"/>
      <c r="F46" s="8" t="s">
        <v>12</v>
      </c>
      <c r="G46" s="9" t="s">
        <v>13</v>
      </c>
      <c r="H46" s="8" t="s">
        <v>12</v>
      </c>
      <c r="I46" s="10" t="s">
        <v>13</v>
      </c>
      <c r="J46" s="31" t="s">
        <v>8</v>
      </c>
      <c r="K46" s="11" t="s">
        <v>13</v>
      </c>
      <c r="L46" s="45"/>
      <c r="M46" s="8" t="s">
        <v>12</v>
      </c>
      <c r="N46" s="9" t="s">
        <v>13</v>
      </c>
      <c r="O46" s="51" t="s">
        <v>27</v>
      </c>
      <c r="P46" s="52"/>
      <c r="Q46" s="53"/>
      <c r="R46" s="10" t="s">
        <v>13</v>
      </c>
      <c r="S46" s="31" t="s">
        <v>8</v>
      </c>
      <c r="T46" s="11" t="s">
        <v>13</v>
      </c>
    </row>
    <row r="47" spans="1:20" ht="15.75" hidden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1:20">
      <c r="A48" s="12">
        <v>42370</v>
      </c>
      <c r="B48" s="12">
        <v>42551</v>
      </c>
      <c r="C48" s="13"/>
      <c r="D48" s="13" t="s">
        <v>14</v>
      </c>
      <c r="E48" s="14">
        <v>2</v>
      </c>
      <c r="F48" s="15">
        <v>1</v>
      </c>
      <c r="G48" s="16">
        <v>50</v>
      </c>
      <c r="H48" s="15"/>
      <c r="I48" s="17">
        <f>IF(H48&gt;0,(H48*100/(E48-J48)),0)</f>
        <v>0</v>
      </c>
      <c r="J48" s="32">
        <v>1</v>
      </c>
      <c r="K48" s="18">
        <f>IF(J48&gt;0,(J48*100/(E48)),0)</f>
        <v>50</v>
      </c>
      <c r="L48" s="14">
        <v>15</v>
      </c>
      <c r="M48" s="15">
        <v>6</v>
      </c>
      <c r="N48" s="16">
        <v>40</v>
      </c>
      <c r="O48" s="15">
        <v>7</v>
      </c>
      <c r="P48" s="15">
        <v>1</v>
      </c>
      <c r="Q48" s="15">
        <v>8</v>
      </c>
      <c r="R48" s="17">
        <v>53.33</v>
      </c>
      <c r="S48" s="15">
        <v>1</v>
      </c>
      <c r="T48" s="18">
        <v>6.67</v>
      </c>
    </row>
    <row r="49" spans="1:20">
      <c r="A49" s="19"/>
      <c r="B49" s="19"/>
      <c r="C49" s="20"/>
      <c r="D49" s="21" t="s">
        <v>15</v>
      </c>
      <c r="E49" s="30">
        <v>0</v>
      </c>
      <c r="F49" s="29">
        <v>0</v>
      </c>
      <c r="G49" s="16">
        <f t="shared" ref="G49:G51" si="14">IF(F49&gt;0,(F49*100/(E49-J49)),0)</f>
        <v>0</v>
      </c>
      <c r="H49" s="29">
        <v>0</v>
      </c>
      <c r="I49" s="17">
        <f t="shared" ref="I49:I57" si="15">IF(H49&gt;0,(H49*100/(E49-J49)),0)</f>
        <v>0</v>
      </c>
      <c r="J49" s="22">
        <v>0</v>
      </c>
      <c r="K49" s="18">
        <f t="shared" ref="K49:K57" si="16">IF(J49&gt;0,(J49*100/(E49)),0)</f>
        <v>0</v>
      </c>
      <c r="L49" s="30">
        <v>1</v>
      </c>
      <c r="M49" s="29">
        <v>0</v>
      </c>
      <c r="N49" s="16">
        <f t="shared" ref="N49:N57" si="17">IF(M49&gt;0,(M49*100/(L49-S49)),0)</f>
        <v>0</v>
      </c>
      <c r="O49" s="29">
        <v>0</v>
      </c>
      <c r="P49" s="29">
        <v>0</v>
      </c>
      <c r="Q49" s="29">
        <v>0</v>
      </c>
      <c r="R49" s="17">
        <f t="shared" ref="R49:R57" si="18">IF(M49&gt;0,(M49*100/(L49-S49)),0)</f>
        <v>0</v>
      </c>
      <c r="S49" s="29">
        <v>1</v>
      </c>
      <c r="T49" s="28">
        <v>100</v>
      </c>
    </row>
    <row r="50" spans="1:20">
      <c r="A50" s="23"/>
      <c r="B50" s="23"/>
      <c r="C50" s="23"/>
      <c r="D50" s="23" t="s">
        <v>16</v>
      </c>
      <c r="E50" s="24">
        <v>0</v>
      </c>
      <c r="F50" s="25">
        <v>0</v>
      </c>
      <c r="G50" s="16">
        <f t="shared" si="14"/>
        <v>0</v>
      </c>
      <c r="H50" s="25">
        <v>0</v>
      </c>
      <c r="I50" s="17">
        <f t="shared" si="15"/>
        <v>0</v>
      </c>
      <c r="J50" s="25">
        <v>0</v>
      </c>
      <c r="K50" s="18">
        <f t="shared" si="16"/>
        <v>0</v>
      </c>
      <c r="L50" s="24">
        <v>4</v>
      </c>
      <c r="M50" s="25">
        <v>0</v>
      </c>
      <c r="N50" s="16">
        <f t="shared" si="17"/>
        <v>0</v>
      </c>
      <c r="O50" s="25">
        <v>3</v>
      </c>
      <c r="P50" s="25">
        <v>1</v>
      </c>
      <c r="Q50" s="25">
        <v>4</v>
      </c>
      <c r="R50" s="17">
        <v>100</v>
      </c>
      <c r="S50" s="25">
        <v>0</v>
      </c>
      <c r="T50" s="26">
        <v>0</v>
      </c>
    </row>
    <row r="51" spans="1:20">
      <c r="A51" s="23"/>
      <c r="B51" s="23"/>
      <c r="C51" s="23"/>
      <c r="D51" s="23" t="s">
        <v>17</v>
      </c>
      <c r="E51" s="24">
        <v>7</v>
      </c>
      <c r="F51" s="25">
        <v>1</v>
      </c>
      <c r="G51" s="16">
        <f t="shared" si="14"/>
        <v>14.285714285714286</v>
      </c>
      <c r="H51" s="25">
        <v>6</v>
      </c>
      <c r="I51" s="17">
        <v>85.71</v>
      </c>
      <c r="J51" s="25">
        <v>0</v>
      </c>
      <c r="K51" s="18">
        <f t="shared" si="16"/>
        <v>0</v>
      </c>
      <c r="L51" s="24">
        <v>1</v>
      </c>
      <c r="M51" s="25">
        <v>0</v>
      </c>
      <c r="N51" s="16">
        <f t="shared" si="17"/>
        <v>0</v>
      </c>
      <c r="O51" s="25">
        <v>0</v>
      </c>
      <c r="P51" s="25">
        <v>1</v>
      </c>
      <c r="Q51" s="25">
        <v>1</v>
      </c>
      <c r="R51" s="17">
        <v>100</v>
      </c>
      <c r="S51" s="25">
        <v>0</v>
      </c>
      <c r="T51" s="26">
        <v>0</v>
      </c>
    </row>
    <row r="52" spans="1:20">
      <c r="A52" s="23"/>
      <c r="B52" s="23"/>
      <c r="C52" s="23"/>
      <c r="D52" s="23" t="s">
        <v>18</v>
      </c>
      <c r="E52" s="24">
        <v>87</v>
      </c>
      <c r="F52" s="25">
        <v>44</v>
      </c>
      <c r="G52" s="16">
        <v>50.57</v>
      </c>
      <c r="H52" s="25">
        <v>39</v>
      </c>
      <c r="I52" s="17">
        <v>44.82</v>
      </c>
      <c r="J52" s="25">
        <v>4</v>
      </c>
      <c r="K52" s="18">
        <v>4.6100000000000003</v>
      </c>
      <c r="L52" s="24">
        <v>287</v>
      </c>
      <c r="M52" s="25">
        <v>59</v>
      </c>
      <c r="N52" s="16">
        <v>20.55</v>
      </c>
      <c r="O52" s="25">
        <v>82</v>
      </c>
      <c r="P52" s="25">
        <v>133</v>
      </c>
      <c r="Q52" s="25">
        <v>215</v>
      </c>
      <c r="R52" s="17">
        <v>74.91</v>
      </c>
      <c r="S52" s="25">
        <v>13</v>
      </c>
      <c r="T52" s="26">
        <v>4.54</v>
      </c>
    </row>
    <row r="53" spans="1:20">
      <c r="A53" s="23"/>
      <c r="B53" s="23"/>
      <c r="C53" s="23"/>
      <c r="D53" s="23" t="s">
        <v>19</v>
      </c>
      <c r="E53" s="24">
        <v>0</v>
      </c>
      <c r="F53" s="25">
        <v>0</v>
      </c>
      <c r="G53" s="16">
        <f>IF(F53&gt;0,(F53*100/(E53-J53)),0)</f>
        <v>0</v>
      </c>
      <c r="H53" s="25">
        <v>0</v>
      </c>
      <c r="I53" s="17">
        <f t="shared" si="15"/>
        <v>0</v>
      </c>
      <c r="J53" s="25">
        <v>0</v>
      </c>
      <c r="K53" s="18">
        <f t="shared" si="16"/>
        <v>0</v>
      </c>
      <c r="L53" s="24">
        <v>3</v>
      </c>
      <c r="M53" s="25">
        <v>1</v>
      </c>
      <c r="N53" s="16">
        <v>33.33</v>
      </c>
      <c r="O53" s="25">
        <v>0</v>
      </c>
      <c r="P53" s="25">
        <v>1</v>
      </c>
      <c r="Q53" s="25">
        <v>1</v>
      </c>
      <c r="R53" s="17">
        <v>33.33</v>
      </c>
      <c r="S53" s="25">
        <v>1</v>
      </c>
      <c r="T53" s="26">
        <v>33.33</v>
      </c>
    </row>
    <row r="54" spans="1:20">
      <c r="A54" s="23"/>
      <c r="B54" s="23"/>
      <c r="C54" s="23"/>
      <c r="D54" s="23" t="s">
        <v>20</v>
      </c>
      <c r="E54" s="24">
        <v>0</v>
      </c>
      <c r="F54" s="25">
        <v>0</v>
      </c>
      <c r="G54" s="16">
        <f t="shared" ref="G54:G57" si="19">IF(F54&gt;0,(F54*100/(E54-J54)),0)</f>
        <v>0</v>
      </c>
      <c r="H54" s="25">
        <v>0</v>
      </c>
      <c r="I54" s="17">
        <f t="shared" si="15"/>
        <v>0</v>
      </c>
      <c r="J54" s="25">
        <v>0</v>
      </c>
      <c r="K54" s="18">
        <f t="shared" si="16"/>
        <v>0</v>
      </c>
      <c r="L54" s="24">
        <v>7</v>
      </c>
      <c r="M54" s="25">
        <v>3</v>
      </c>
      <c r="N54" s="16">
        <v>42.85</v>
      </c>
      <c r="O54" s="25">
        <v>1</v>
      </c>
      <c r="P54" s="25">
        <v>3</v>
      </c>
      <c r="Q54" s="25">
        <v>4</v>
      </c>
      <c r="R54" s="17">
        <v>57.15</v>
      </c>
      <c r="S54" s="25">
        <v>0</v>
      </c>
      <c r="T54" s="26">
        <v>0</v>
      </c>
    </row>
    <row r="55" spans="1:20">
      <c r="A55" s="23"/>
      <c r="B55" s="23"/>
      <c r="C55" s="23"/>
      <c r="D55" s="23" t="s">
        <v>80</v>
      </c>
      <c r="E55" s="24">
        <v>32</v>
      </c>
      <c r="F55" s="25">
        <v>11</v>
      </c>
      <c r="G55" s="16">
        <f t="shared" si="19"/>
        <v>34.375</v>
      </c>
      <c r="H55" s="25">
        <v>21</v>
      </c>
      <c r="I55" s="17">
        <v>69.23</v>
      </c>
      <c r="J55" s="25">
        <v>0</v>
      </c>
      <c r="K55" s="18">
        <f t="shared" si="16"/>
        <v>0</v>
      </c>
      <c r="L55" s="24">
        <v>17</v>
      </c>
      <c r="M55" s="25">
        <v>9</v>
      </c>
      <c r="N55" s="16">
        <v>52.94</v>
      </c>
      <c r="O55" s="25">
        <v>6</v>
      </c>
      <c r="P55" s="25">
        <v>0</v>
      </c>
      <c r="Q55" s="25">
        <v>6</v>
      </c>
      <c r="R55" s="17">
        <v>35.29</v>
      </c>
      <c r="S55" s="25">
        <v>2</v>
      </c>
      <c r="T55" s="26">
        <v>11.76</v>
      </c>
    </row>
    <row r="56" spans="1:20">
      <c r="A56" s="23"/>
      <c r="B56" s="23"/>
      <c r="C56" s="23"/>
      <c r="D56" s="23" t="s">
        <v>22</v>
      </c>
      <c r="E56" s="24">
        <v>0</v>
      </c>
      <c r="F56" s="25">
        <v>0</v>
      </c>
      <c r="G56" s="16">
        <f t="shared" si="19"/>
        <v>0</v>
      </c>
      <c r="H56" s="25">
        <v>0</v>
      </c>
      <c r="I56" s="17">
        <f t="shared" si="15"/>
        <v>0</v>
      </c>
      <c r="J56" s="25">
        <v>0</v>
      </c>
      <c r="K56" s="18">
        <f t="shared" si="16"/>
        <v>0</v>
      </c>
      <c r="L56" s="24">
        <v>0</v>
      </c>
      <c r="M56" s="25">
        <v>0</v>
      </c>
      <c r="N56" s="16">
        <f t="shared" si="17"/>
        <v>0</v>
      </c>
      <c r="O56" s="25">
        <v>0</v>
      </c>
      <c r="P56" s="25">
        <v>0</v>
      </c>
      <c r="Q56" s="25">
        <v>0</v>
      </c>
      <c r="R56" s="17">
        <f t="shared" si="18"/>
        <v>0</v>
      </c>
      <c r="S56" s="25">
        <v>0</v>
      </c>
      <c r="T56" s="26">
        <v>0</v>
      </c>
    </row>
    <row r="57" spans="1:20">
      <c r="A57" s="23"/>
      <c r="B57" s="23"/>
      <c r="C57" s="23"/>
      <c r="D57" s="23" t="s">
        <v>23</v>
      </c>
      <c r="E57" s="24">
        <v>0</v>
      </c>
      <c r="F57" s="25">
        <v>0</v>
      </c>
      <c r="G57" s="16">
        <f t="shared" si="19"/>
        <v>0</v>
      </c>
      <c r="H57" s="25">
        <v>0</v>
      </c>
      <c r="I57" s="17">
        <f t="shared" si="15"/>
        <v>0</v>
      </c>
      <c r="J57" s="25">
        <v>0</v>
      </c>
      <c r="K57" s="18">
        <f t="shared" si="16"/>
        <v>0</v>
      </c>
      <c r="L57" s="24">
        <v>0</v>
      </c>
      <c r="M57" s="25">
        <v>0</v>
      </c>
      <c r="N57" s="16">
        <f t="shared" si="17"/>
        <v>0</v>
      </c>
      <c r="O57" s="25">
        <v>0</v>
      </c>
      <c r="P57" s="25">
        <v>0</v>
      </c>
      <c r="Q57" s="25">
        <v>0</v>
      </c>
      <c r="R57" s="17">
        <f t="shared" si="18"/>
        <v>0</v>
      </c>
      <c r="S57" s="25">
        <v>0</v>
      </c>
      <c r="T57" s="26">
        <v>0</v>
      </c>
    </row>
    <row r="58" spans="1:20" ht="15.75" thickBot="1">
      <c r="A58" s="39" t="s">
        <v>24</v>
      </c>
      <c r="B58" s="40"/>
      <c r="C58" s="40"/>
      <c r="D58" s="41"/>
      <c r="E58" s="27">
        <f>SUM(E48:E57)</f>
        <v>128</v>
      </c>
      <c r="F58" s="27">
        <f t="shared" ref="F58:S58" si="20">SUM(F48:F57)</f>
        <v>57</v>
      </c>
      <c r="G58" s="27">
        <v>44.53</v>
      </c>
      <c r="H58" s="27">
        <f t="shared" si="20"/>
        <v>66</v>
      </c>
      <c r="I58" s="27">
        <v>51.56</v>
      </c>
      <c r="J58" s="27">
        <v>3</v>
      </c>
      <c r="K58" s="27">
        <v>3.91</v>
      </c>
      <c r="L58" s="27">
        <v>335</v>
      </c>
      <c r="M58" s="27">
        <f t="shared" si="20"/>
        <v>78</v>
      </c>
      <c r="N58" s="27">
        <v>23.28</v>
      </c>
      <c r="O58" s="27">
        <f t="shared" si="20"/>
        <v>99</v>
      </c>
      <c r="P58" s="27">
        <f t="shared" si="20"/>
        <v>140</v>
      </c>
      <c r="Q58" s="27">
        <f t="shared" si="20"/>
        <v>239</v>
      </c>
      <c r="R58" s="27">
        <v>71.34</v>
      </c>
      <c r="S58" s="27">
        <f t="shared" si="20"/>
        <v>18</v>
      </c>
      <c r="T58" s="27">
        <v>5.38</v>
      </c>
    </row>
    <row r="59" spans="1:20">
      <c r="A59" s="71" t="s">
        <v>33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3"/>
    </row>
    <row r="60" spans="1:20">
      <c r="A60" s="54" t="s">
        <v>34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</row>
    <row r="61" spans="1:20">
      <c r="A61" s="57" t="s">
        <v>2</v>
      </c>
      <c r="B61" s="58"/>
      <c r="C61" s="59" t="s">
        <v>3</v>
      </c>
      <c r="D61" s="60"/>
      <c r="E61" s="65" t="s">
        <v>4</v>
      </c>
      <c r="F61" s="66"/>
      <c r="G61" s="66"/>
      <c r="H61" s="66"/>
      <c r="I61" s="66"/>
      <c r="J61" s="66"/>
      <c r="K61" s="58"/>
      <c r="L61" s="65" t="s">
        <v>5</v>
      </c>
      <c r="M61" s="66"/>
      <c r="N61" s="66"/>
      <c r="O61" s="66"/>
      <c r="P61" s="66"/>
      <c r="Q61" s="66"/>
      <c r="R61" s="66"/>
      <c r="S61" s="66"/>
      <c r="T61" s="58"/>
    </row>
    <row r="62" spans="1:20">
      <c r="A62" s="67" t="s">
        <v>6</v>
      </c>
      <c r="B62" s="69" t="s">
        <v>7</v>
      </c>
      <c r="C62" s="61"/>
      <c r="D62" s="62"/>
      <c r="E62" s="44" t="s">
        <v>8</v>
      </c>
      <c r="F62" s="46" t="s">
        <v>9</v>
      </c>
      <c r="G62" s="47"/>
      <c r="H62" s="48" t="s">
        <v>10</v>
      </c>
      <c r="I62" s="50"/>
      <c r="J62" s="42" t="s">
        <v>11</v>
      </c>
      <c r="K62" s="43"/>
      <c r="L62" s="44" t="s">
        <v>8</v>
      </c>
      <c r="M62" s="46" t="s">
        <v>9</v>
      </c>
      <c r="N62" s="47"/>
      <c r="O62" s="48" t="s">
        <v>10</v>
      </c>
      <c r="P62" s="49"/>
      <c r="Q62" s="49"/>
      <c r="R62" s="50"/>
      <c r="S62" s="42" t="s">
        <v>11</v>
      </c>
      <c r="T62" s="43"/>
    </row>
    <row r="63" spans="1:20" ht="27" thickBot="1">
      <c r="A63" s="68"/>
      <c r="B63" s="70"/>
      <c r="C63" s="63"/>
      <c r="D63" s="64"/>
      <c r="E63" s="45"/>
      <c r="F63" s="8" t="s">
        <v>12</v>
      </c>
      <c r="G63" s="9" t="s">
        <v>13</v>
      </c>
      <c r="H63" s="8" t="s">
        <v>12</v>
      </c>
      <c r="I63" s="10" t="s">
        <v>13</v>
      </c>
      <c r="J63" s="31" t="s">
        <v>8</v>
      </c>
      <c r="K63" s="11" t="s">
        <v>13</v>
      </c>
      <c r="L63" s="45"/>
      <c r="M63" s="8" t="s">
        <v>12</v>
      </c>
      <c r="N63" s="9" t="s">
        <v>13</v>
      </c>
      <c r="O63" s="51" t="s">
        <v>27</v>
      </c>
      <c r="P63" s="52"/>
      <c r="Q63" s="53"/>
      <c r="R63" s="10" t="s">
        <v>13</v>
      </c>
      <c r="S63" s="31" t="s">
        <v>8</v>
      </c>
      <c r="T63" s="11" t="s">
        <v>13</v>
      </c>
    </row>
    <row r="64" spans="1:20" ht="15.75" hidden="1" thickBo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</row>
    <row r="65" spans="1:20">
      <c r="A65" s="12">
        <v>42370</v>
      </c>
      <c r="B65" s="12">
        <v>42551</v>
      </c>
      <c r="C65" s="13"/>
      <c r="D65" s="13" t="s">
        <v>14</v>
      </c>
      <c r="E65" s="14">
        <v>0</v>
      </c>
      <c r="F65" s="15">
        <v>0</v>
      </c>
      <c r="G65" s="16">
        <f>IF(F65&gt;0,(F65*100/(E65-J65)),0)</f>
        <v>0</v>
      </c>
      <c r="H65" s="15"/>
      <c r="I65" s="17">
        <f>IF(H65&gt;0,(H65*100/(E65-J65)),0)</f>
        <v>0</v>
      </c>
      <c r="J65" s="32">
        <v>0</v>
      </c>
      <c r="K65" s="18">
        <f>IF(J65&gt;0,(J65*100/(E65)),0)</f>
        <v>0</v>
      </c>
      <c r="L65" s="14">
        <v>0</v>
      </c>
      <c r="M65" s="15">
        <v>0</v>
      </c>
      <c r="N65" s="16">
        <f>IF(M65&gt;0,(M65*100/(L65-S65)),0)</f>
        <v>0</v>
      </c>
      <c r="O65" s="15">
        <v>0</v>
      </c>
      <c r="P65" s="15">
        <v>0</v>
      </c>
      <c r="Q65" s="15">
        <v>0</v>
      </c>
      <c r="R65" s="17">
        <f>IF(M65&gt;0,(M65*100/(L65-S65)),0)</f>
        <v>0</v>
      </c>
      <c r="S65" s="15">
        <v>0</v>
      </c>
      <c r="T65" s="18">
        <f>IF(S65&gt;0,(S65*100/(L65)),0)</f>
        <v>0</v>
      </c>
    </row>
    <row r="66" spans="1:20">
      <c r="A66" s="19"/>
      <c r="B66" s="19"/>
      <c r="C66" s="20"/>
      <c r="D66" s="21" t="s">
        <v>15</v>
      </c>
      <c r="E66" s="30">
        <v>0</v>
      </c>
      <c r="F66" s="29">
        <v>0</v>
      </c>
      <c r="G66" s="16">
        <f t="shared" ref="G66:G68" si="21">IF(F66&gt;0,(F66*100/(E66-J66)),0)</f>
        <v>0</v>
      </c>
      <c r="H66" s="29">
        <v>0</v>
      </c>
      <c r="I66" s="17">
        <f t="shared" ref="I66:I74" si="22">IF(H66&gt;0,(H66*100/(E66-J66)),0)</f>
        <v>0</v>
      </c>
      <c r="J66" s="29">
        <v>0</v>
      </c>
      <c r="K66" s="18">
        <f t="shared" ref="K66:K74" si="23">IF(J66&gt;0,(J66*100/(E66)),0)</f>
        <v>0</v>
      </c>
      <c r="L66" s="30">
        <v>0</v>
      </c>
      <c r="M66" s="29">
        <v>0</v>
      </c>
      <c r="N66" s="16">
        <f t="shared" ref="N66:N71" si="24">IF(M66&gt;0,(M66*100/(L66-S66)),0)</f>
        <v>0</v>
      </c>
      <c r="O66" s="29">
        <v>0</v>
      </c>
      <c r="P66" s="29">
        <v>0</v>
      </c>
      <c r="Q66" s="29">
        <v>0</v>
      </c>
      <c r="R66" s="17">
        <f t="shared" ref="R66:R70" si="25">IF(M66&gt;0,(M66*100/(L66-S66)),0)</f>
        <v>0</v>
      </c>
      <c r="S66" s="22">
        <v>0</v>
      </c>
      <c r="T66" s="28"/>
    </row>
    <row r="67" spans="1:20">
      <c r="A67" s="23"/>
      <c r="B67" s="23"/>
      <c r="C67" s="23"/>
      <c r="D67" s="23" t="s">
        <v>16</v>
      </c>
      <c r="E67" s="24">
        <v>0</v>
      </c>
      <c r="F67" s="25">
        <v>0</v>
      </c>
      <c r="G67" s="16">
        <f t="shared" si="21"/>
        <v>0</v>
      </c>
      <c r="H67" s="25">
        <v>0</v>
      </c>
      <c r="I67" s="17">
        <f t="shared" si="22"/>
        <v>0</v>
      </c>
      <c r="J67" s="25">
        <v>0</v>
      </c>
      <c r="K67" s="18">
        <f t="shared" si="23"/>
        <v>0</v>
      </c>
      <c r="L67" s="24">
        <v>0</v>
      </c>
      <c r="M67" s="25">
        <v>0</v>
      </c>
      <c r="N67" s="16">
        <f t="shared" si="24"/>
        <v>0</v>
      </c>
      <c r="O67" s="25">
        <v>0</v>
      </c>
      <c r="P67" s="25">
        <v>0</v>
      </c>
      <c r="Q67" s="25">
        <v>0</v>
      </c>
      <c r="R67" s="17">
        <f t="shared" si="25"/>
        <v>0</v>
      </c>
      <c r="S67" s="25">
        <v>0</v>
      </c>
      <c r="T67" s="26">
        <v>0</v>
      </c>
    </row>
    <row r="68" spans="1:20">
      <c r="A68" s="23"/>
      <c r="B68" s="23"/>
      <c r="C68" s="23"/>
      <c r="D68" s="23" t="s">
        <v>17</v>
      </c>
      <c r="E68" s="24">
        <v>0</v>
      </c>
      <c r="F68" s="25">
        <v>0</v>
      </c>
      <c r="G68" s="16">
        <f t="shared" si="21"/>
        <v>0</v>
      </c>
      <c r="H68" s="25">
        <v>0</v>
      </c>
      <c r="I68" s="17">
        <f t="shared" si="22"/>
        <v>0</v>
      </c>
      <c r="J68" s="25">
        <v>0</v>
      </c>
      <c r="K68" s="18">
        <f t="shared" si="23"/>
        <v>0</v>
      </c>
      <c r="L68" s="24">
        <v>0</v>
      </c>
      <c r="M68" s="25">
        <v>0</v>
      </c>
      <c r="N68" s="16">
        <f t="shared" si="24"/>
        <v>0</v>
      </c>
      <c r="O68" s="25">
        <v>0</v>
      </c>
      <c r="P68" s="25">
        <v>0</v>
      </c>
      <c r="Q68" s="25">
        <v>0</v>
      </c>
      <c r="R68" s="17">
        <f t="shared" si="25"/>
        <v>0</v>
      </c>
      <c r="S68" s="25">
        <v>0</v>
      </c>
      <c r="T68" s="26">
        <v>0</v>
      </c>
    </row>
    <row r="69" spans="1:20">
      <c r="A69" s="23"/>
      <c r="B69" s="23"/>
      <c r="C69" s="23"/>
      <c r="D69" s="23" t="s">
        <v>18</v>
      </c>
      <c r="E69" s="24">
        <v>349</v>
      </c>
      <c r="F69" s="25">
        <v>170</v>
      </c>
      <c r="G69" s="16">
        <v>48.71</v>
      </c>
      <c r="H69" s="25">
        <v>169</v>
      </c>
      <c r="I69" s="17">
        <v>48.42</v>
      </c>
      <c r="J69" s="25">
        <v>10</v>
      </c>
      <c r="K69" s="18">
        <v>2.87</v>
      </c>
      <c r="L69" s="24">
        <v>973</v>
      </c>
      <c r="M69" s="25">
        <v>190</v>
      </c>
      <c r="N69" s="16">
        <v>19.52</v>
      </c>
      <c r="O69" s="25">
        <v>271</v>
      </c>
      <c r="P69" s="25">
        <v>453</v>
      </c>
      <c r="Q69" s="25">
        <v>724</v>
      </c>
      <c r="R69" s="17">
        <v>74.400000000000006</v>
      </c>
      <c r="S69" s="25">
        <v>59</v>
      </c>
      <c r="T69" s="26">
        <v>6.08</v>
      </c>
    </row>
    <row r="70" spans="1:20">
      <c r="A70" s="23"/>
      <c r="B70" s="23"/>
      <c r="C70" s="23"/>
      <c r="D70" s="23" t="s">
        <v>19</v>
      </c>
      <c r="E70" s="24">
        <v>0</v>
      </c>
      <c r="F70" s="25">
        <v>0</v>
      </c>
      <c r="G70" s="16">
        <f>IF(F70&gt;0,(F70*100/(E70-J70)),0)</f>
        <v>0</v>
      </c>
      <c r="H70" s="25">
        <v>0</v>
      </c>
      <c r="I70" s="17">
        <f t="shared" si="22"/>
        <v>0</v>
      </c>
      <c r="J70" s="25">
        <v>0</v>
      </c>
      <c r="K70" s="18">
        <f t="shared" si="23"/>
        <v>0</v>
      </c>
      <c r="L70" s="24">
        <v>0</v>
      </c>
      <c r="M70" s="25">
        <v>0</v>
      </c>
      <c r="N70" s="16">
        <f t="shared" si="24"/>
        <v>0</v>
      </c>
      <c r="O70" s="25">
        <v>0</v>
      </c>
      <c r="P70" s="25">
        <v>0</v>
      </c>
      <c r="Q70" s="25">
        <v>0</v>
      </c>
      <c r="R70" s="17">
        <f t="shared" si="25"/>
        <v>0</v>
      </c>
      <c r="S70" s="25">
        <v>0</v>
      </c>
      <c r="T70" s="26">
        <v>0</v>
      </c>
    </row>
    <row r="71" spans="1:20">
      <c r="A71" s="23"/>
      <c r="B71" s="23"/>
      <c r="C71" s="23"/>
      <c r="D71" s="23" t="s">
        <v>20</v>
      </c>
      <c r="E71" s="24">
        <v>0</v>
      </c>
      <c r="F71" s="25">
        <v>0</v>
      </c>
      <c r="G71" s="16">
        <f t="shared" ref="G71:G74" si="26">IF(F71&gt;0,(F71*100/(E71-J71)),0)</f>
        <v>0</v>
      </c>
      <c r="H71" s="25">
        <v>0</v>
      </c>
      <c r="I71" s="17">
        <f t="shared" si="22"/>
        <v>0</v>
      </c>
      <c r="J71" s="25">
        <v>0</v>
      </c>
      <c r="K71" s="18">
        <f t="shared" si="23"/>
        <v>0</v>
      </c>
      <c r="L71" s="24">
        <v>53</v>
      </c>
      <c r="M71" s="25">
        <v>32</v>
      </c>
      <c r="N71" s="16">
        <f t="shared" si="24"/>
        <v>60.377358490566039</v>
      </c>
      <c r="O71" s="25">
        <v>14</v>
      </c>
      <c r="P71" s="25">
        <v>7</v>
      </c>
      <c r="Q71" s="25">
        <v>21</v>
      </c>
      <c r="R71" s="17">
        <v>40</v>
      </c>
      <c r="S71" s="25">
        <v>0</v>
      </c>
      <c r="T71" s="26">
        <v>0</v>
      </c>
    </row>
    <row r="72" spans="1:20">
      <c r="A72" s="23"/>
      <c r="B72" s="23"/>
      <c r="C72" s="23"/>
      <c r="D72" s="23" t="s">
        <v>21</v>
      </c>
      <c r="E72" s="24">
        <v>57</v>
      </c>
      <c r="F72" s="25">
        <v>28</v>
      </c>
      <c r="G72" s="16">
        <v>49.12</v>
      </c>
      <c r="H72" s="25">
        <v>27</v>
      </c>
      <c r="I72" s="17">
        <v>47.36</v>
      </c>
      <c r="J72" s="25">
        <v>2</v>
      </c>
      <c r="K72" s="18">
        <v>3.52</v>
      </c>
      <c r="L72" s="24">
        <v>82</v>
      </c>
      <c r="M72" s="25">
        <v>34</v>
      </c>
      <c r="N72" s="16">
        <v>41.46</v>
      </c>
      <c r="O72" s="25">
        <v>20</v>
      </c>
      <c r="P72" s="25">
        <v>12</v>
      </c>
      <c r="Q72" s="25">
        <v>32</v>
      </c>
      <c r="R72" s="17">
        <v>39.03</v>
      </c>
      <c r="S72" s="25">
        <v>16</v>
      </c>
      <c r="T72" s="26">
        <v>19.510000000000002</v>
      </c>
    </row>
    <row r="73" spans="1:20">
      <c r="A73" s="23"/>
      <c r="B73" s="23"/>
      <c r="C73" s="23"/>
      <c r="D73" s="23" t="s">
        <v>22</v>
      </c>
      <c r="E73" s="24">
        <v>0</v>
      </c>
      <c r="F73" s="25">
        <v>0</v>
      </c>
      <c r="G73" s="16">
        <f t="shared" si="26"/>
        <v>0</v>
      </c>
      <c r="H73" s="25">
        <v>0</v>
      </c>
      <c r="I73" s="17">
        <f t="shared" si="22"/>
        <v>0</v>
      </c>
      <c r="J73" s="25">
        <v>0</v>
      </c>
      <c r="K73" s="18">
        <f t="shared" si="23"/>
        <v>0</v>
      </c>
      <c r="L73" s="24">
        <v>50</v>
      </c>
      <c r="M73" s="25">
        <v>30</v>
      </c>
      <c r="N73" s="16">
        <v>60</v>
      </c>
      <c r="O73" s="25">
        <v>13</v>
      </c>
      <c r="P73" s="25">
        <v>5</v>
      </c>
      <c r="Q73" s="25">
        <v>18</v>
      </c>
      <c r="R73" s="17">
        <v>36</v>
      </c>
      <c r="S73" s="25">
        <v>2</v>
      </c>
      <c r="T73" s="26">
        <v>4</v>
      </c>
    </row>
    <row r="74" spans="1:20">
      <c r="A74" s="23"/>
      <c r="B74" s="23"/>
      <c r="C74" s="23"/>
      <c r="D74" s="23" t="s">
        <v>23</v>
      </c>
      <c r="E74" s="24">
        <v>8</v>
      </c>
      <c r="F74" s="25">
        <v>6</v>
      </c>
      <c r="G74" s="16">
        <f t="shared" si="26"/>
        <v>75</v>
      </c>
      <c r="H74" s="25">
        <v>1</v>
      </c>
      <c r="I74" s="17">
        <f t="shared" si="22"/>
        <v>12.5</v>
      </c>
      <c r="J74" s="25">
        <v>0</v>
      </c>
      <c r="K74" s="18">
        <f t="shared" si="23"/>
        <v>0</v>
      </c>
      <c r="L74" s="24">
        <v>17</v>
      </c>
      <c r="M74" s="25">
        <v>9</v>
      </c>
      <c r="N74" s="16">
        <v>52.94</v>
      </c>
      <c r="O74" s="25">
        <v>4</v>
      </c>
      <c r="P74" s="25">
        <v>2</v>
      </c>
      <c r="Q74" s="25">
        <v>6</v>
      </c>
      <c r="R74" s="17">
        <v>35.29</v>
      </c>
      <c r="S74" s="25">
        <v>2</v>
      </c>
      <c r="T74" s="26">
        <v>11.77</v>
      </c>
    </row>
    <row r="75" spans="1:20" ht="15.75" thickBot="1">
      <c r="A75" s="39" t="s">
        <v>24</v>
      </c>
      <c r="B75" s="40"/>
      <c r="C75" s="40"/>
      <c r="D75" s="41"/>
      <c r="E75" s="27">
        <f>SUM(E65:E74)</f>
        <v>414</v>
      </c>
      <c r="F75" s="27">
        <f t="shared" ref="F75:S75" si="27">SUM(F65:F74)</f>
        <v>204</v>
      </c>
      <c r="G75" s="27">
        <v>49.27</v>
      </c>
      <c r="H75" s="27">
        <f t="shared" si="27"/>
        <v>197</v>
      </c>
      <c r="I75" s="27">
        <v>47.58</v>
      </c>
      <c r="J75" s="27">
        <f t="shared" si="27"/>
        <v>12</v>
      </c>
      <c r="K75" s="27">
        <v>3.15</v>
      </c>
      <c r="L75" s="27">
        <f t="shared" si="27"/>
        <v>1175</v>
      </c>
      <c r="M75" s="27">
        <f t="shared" si="27"/>
        <v>295</v>
      </c>
      <c r="N75" s="27">
        <v>25.1</v>
      </c>
      <c r="O75" s="27">
        <f t="shared" si="27"/>
        <v>322</v>
      </c>
      <c r="P75" s="27">
        <f t="shared" si="27"/>
        <v>479</v>
      </c>
      <c r="Q75" s="27">
        <f t="shared" si="27"/>
        <v>801</v>
      </c>
      <c r="R75" s="27">
        <v>68.17</v>
      </c>
      <c r="S75" s="27">
        <f t="shared" si="27"/>
        <v>79</v>
      </c>
      <c r="T75" s="27">
        <v>6.73</v>
      </c>
    </row>
    <row r="76" spans="1:20">
      <c r="A76" s="71" t="s">
        <v>35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3"/>
    </row>
    <row r="77" spans="1:20">
      <c r="A77" s="54" t="s">
        <v>36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6"/>
    </row>
    <row r="78" spans="1:20">
      <c r="A78" s="57" t="s">
        <v>2</v>
      </c>
      <c r="B78" s="58"/>
      <c r="C78" s="59" t="s">
        <v>3</v>
      </c>
      <c r="D78" s="60"/>
      <c r="E78" s="65" t="s">
        <v>4</v>
      </c>
      <c r="F78" s="66"/>
      <c r="G78" s="66"/>
      <c r="H78" s="66"/>
      <c r="I78" s="66"/>
      <c r="J78" s="66"/>
      <c r="K78" s="58"/>
      <c r="L78" s="65" t="s">
        <v>5</v>
      </c>
      <c r="M78" s="66"/>
      <c r="N78" s="66"/>
      <c r="O78" s="66"/>
      <c r="P78" s="66"/>
      <c r="Q78" s="66"/>
      <c r="R78" s="66"/>
      <c r="S78" s="66"/>
      <c r="T78" s="58"/>
    </row>
    <row r="79" spans="1:20">
      <c r="A79" s="67" t="s">
        <v>6</v>
      </c>
      <c r="B79" s="69" t="s">
        <v>7</v>
      </c>
      <c r="C79" s="61"/>
      <c r="D79" s="62"/>
      <c r="E79" s="44" t="s">
        <v>8</v>
      </c>
      <c r="F79" s="46" t="s">
        <v>9</v>
      </c>
      <c r="G79" s="47"/>
      <c r="H79" s="48" t="s">
        <v>10</v>
      </c>
      <c r="I79" s="50"/>
      <c r="J79" s="42" t="s">
        <v>11</v>
      </c>
      <c r="K79" s="43"/>
      <c r="L79" s="44" t="s">
        <v>8</v>
      </c>
      <c r="M79" s="46" t="s">
        <v>9</v>
      </c>
      <c r="N79" s="47"/>
      <c r="O79" s="48" t="s">
        <v>10</v>
      </c>
      <c r="P79" s="49"/>
      <c r="Q79" s="49"/>
      <c r="R79" s="50"/>
      <c r="S79" s="42" t="s">
        <v>11</v>
      </c>
      <c r="T79" s="43"/>
    </row>
    <row r="80" spans="1:20" ht="27" thickBot="1">
      <c r="A80" s="68"/>
      <c r="B80" s="70"/>
      <c r="C80" s="63"/>
      <c r="D80" s="64"/>
      <c r="E80" s="45"/>
      <c r="F80" s="8" t="s">
        <v>12</v>
      </c>
      <c r="G80" s="9" t="s">
        <v>13</v>
      </c>
      <c r="H80" s="8" t="s">
        <v>12</v>
      </c>
      <c r="I80" s="10" t="s">
        <v>13</v>
      </c>
      <c r="J80" s="31" t="s">
        <v>8</v>
      </c>
      <c r="K80" s="11" t="s">
        <v>13</v>
      </c>
      <c r="L80" s="45"/>
      <c r="M80" s="8" t="s">
        <v>12</v>
      </c>
      <c r="N80" s="9" t="s">
        <v>13</v>
      </c>
      <c r="O80" s="51" t="s">
        <v>27</v>
      </c>
      <c r="P80" s="52"/>
      <c r="Q80" s="53"/>
      <c r="R80" s="10" t="s">
        <v>13</v>
      </c>
      <c r="S80" s="31" t="s">
        <v>8</v>
      </c>
      <c r="T80" s="11" t="s">
        <v>13</v>
      </c>
    </row>
    <row r="81" spans="1:20" ht="15.75" hidden="1" thickBot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8"/>
    </row>
    <row r="82" spans="1:20">
      <c r="A82" s="12">
        <v>42370</v>
      </c>
      <c r="B82" s="12">
        <v>42551</v>
      </c>
      <c r="C82" s="13"/>
      <c r="D82" s="13" t="s">
        <v>14</v>
      </c>
      <c r="E82" s="14">
        <v>0</v>
      </c>
      <c r="F82" s="15">
        <v>0</v>
      </c>
      <c r="G82" s="16">
        <f>IF(F82&gt;0,(F82*100/(E82-J82)),0)</f>
        <v>0</v>
      </c>
      <c r="H82" s="15"/>
      <c r="I82" s="17">
        <f>IF(H82&gt;0,(H82*100/(E82-J82)),0)</f>
        <v>0</v>
      </c>
      <c r="J82" s="32">
        <v>0</v>
      </c>
      <c r="K82" s="18">
        <f>IF(J82&gt;0,(J82*100/(E82)),0)</f>
        <v>0</v>
      </c>
      <c r="L82" s="14">
        <v>0</v>
      </c>
      <c r="M82" s="15">
        <v>0</v>
      </c>
      <c r="N82" s="16">
        <f>IF(M82&gt;0,(M82*100/(L82-S82)),0)</f>
        <v>0</v>
      </c>
      <c r="O82" s="15">
        <v>0</v>
      </c>
      <c r="P82" s="15">
        <v>0</v>
      </c>
      <c r="Q82" s="15">
        <v>0</v>
      </c>
      <c r="R82" s="17">
        <f>IF(M82&gt;0,(M82*100/(L82-S82)),0)</f>
        <v>0</v>
      </c>
      <c r="S82" s="15">
        <v>0</v>
      </c>
      <c r="T82" s="18">
        <f>IF(S82&gt;0,(S82*100/(L82)),0)</f>
        <v>0</v>
      </c>
    </row>
    <row r="83" spans="1:20">
      <c r="A83" s="19"/>
      <c r="B83" s="19"/>
      <c r="C83" s="20"/>
      <c r="D83" s="21" t="s">
        <v>15</v>
      </c>
      <c r="E83" s="30">
        <v>0</v>
      </c>
      <c r="F83" s="29">
        <v>0</v>
      </c>
      <c r="G83" s="16">
        <f t="shared" ref="G83:G85" si="28">IF(F83&gt;0,(F83*100/(E83-J83)),0)</f>
        <v>0</v>
      </c>
      <c r="H83" s="29">
        <v>0</v>
      </c>
      <c r="I83" s="17">
        <f t="shared" ref="I83:I91" si="29">IF(H83&gt;0,(H83*100/(E83-J83)),0)</f>
        <v>0</v>
      </c>
      <c r="J83" s="29">
        <v>0</v>
      </c>
      <c r="K83" s="18">
        <f t="shared" ref="K83:K91" si="30">IF(J83&gt;0,(J83*100/(E83)),0)</f>
        <v>0</v>
      </c>
      <c r="L83" s="30">
        <v>0</v>
      </c>
      <c r="M83" s="29">
        <v>0</v>
      </c>
      <c r="N83" s="16">
        <f t="shared" ref="N83:N91" si="31">IF(M83&gt;0,(M83*100/(L83-S83)),0)</f>
        <v>0</v>
      </c>
      <c r="O83" s="29">
        <v>0</v>
      </c>
      <c r="P83" s="29">
        <v>0</v>
      </c>
      <c r="Q83" s="29">
        <v>0</v>
      </c>
      <c r="R83" s="17">
        <f t="shared" ref="R83:R91" si="32">IF(M83&gt;0,(M83*100/(L83-S83)),0)</f>
        <v>0</v>
      </c>
      <c r="S83" s="20"/>
      <c r="T83" s="28"/>
    </row>
    <row r="84" spans="1:20">
      <c r="A84" s="23"/>
      <c r="B84" s="23"/>
      <c r="C84" s="23"/>
      <c r="D84" s="23" t="s">
        <v>16</v>
      </c>
      <c r="E84" s="24">
        <v>0</v>
      </c>
      <c r="F84" s="25">
        <v>0</v>
      </c>
      <c r="G84" s="16">
        <f t="shared" si="28"/>
        <v>0</v>
      </c>
      <c r="H84" s="25">
        <v>0</v>
      </c>
      <c r="I84" s="17">
        <f t="shared" si="29"/>
        <v>0</v>
      </c>
      <c r="J84" s="25">
        <v>0</v>
      </c>
      <c r="K84" s="18">
        <f t="shared" si="30"/>
        <v>0</v>
      </c>
      <c r="L84" s="24">
        <v>0</v>
      </c>
      <c r="M84" s="25">
        <v>0</v>
      </c>
      <c r="N84" s="16">
        <f t="shared" si="31"/>
        <v>0</v>
      </c>
      <c r="O84" s="25">
        <v>0</v>
      </c>
      <c r="P84" s="25">
        <v>0</v>
      </c>
      <c r="Q84" s="25">
        <v>0</v>
      </c>
      <c r="R84" s="17">
        <f t="shared" si="32"/>
        <v>0</v>
      </c>
      <c r="S84" s="25">
        <v>0</v>
      </c>
      <c r="T84" s="26">
        <v>0</v>
      </c>
    </row>
    <row r="85" spans="1:20">
      <c r="A85" s="23"/>
      <c r="B85" s="23"/>
      <c r="C85" s="23"/>
      <c r="D85" s="23" t="s">
        <v>17</v>
      </c>
      <c r="E85" s="24">
        <v>0</v>
      </c>
      <c r="F85" s="25">
        <v>0</v>
      </c>
      <c r="G85" s="16">
        <f t="shared" si="28"/>
        <v>0</v>
      </c>
      <c r="H85" s="25">
        <v>0</v>
      </c>
      <c r="I85" s="17">
        <f t="shared" si="29"/>
        <v>0</v>
      </c>
      <c r="J85" s="25">
        <v>0</v>
      </c>
      <c r="K85" s="18">
        <f t="shared" si="30"/>
        <v>0</v>
      </c>
      <c r="L85" s="24">
        <v>0</v>
      </c>
      <c r="M85" s="25">
        <v>0</v>
      </c>
      <c r="N85" s="16">
        <f t="shared" si="31"/>
        <v>0</v>
      </c>
      <c r="O85" s="25">
        <v>0</v>
      </c>
      <c r="P85" s="25">
        <v>0</v>
      </c>
      <c r="Q85" s="25">
        <v>0</v>
      </c>
      <c r="R85" s="17">
        <f t="shared" si="32"/>
        <v>0</v>
      </c>
      <c r="S85" s="25">
        <v>0</v>
      </c>
      <c r="T85" s="26">
        <v>0</v>
      </c>
    </row>
    <row r="86" spans="1:20">
      <c r="A86" s="23"/>
      <c r="B86" s="23"/>
      <c r="C86" s="23"/>
      <c r="D86" s="23" t="s">
        <v>18</v>
      </c>
      <c r="E86" s="24">
        <v>96</v>
      </c>
      <c r="F86" s="25">
        <v>25</v>
      </c>
      <c r="G86" s="16">
        <v>26.04</v>
      </c>
      <c r="H86" s="25">
        <v>67</v>
      </c>
      <c r="I86" s="17">
        <v>69.790000000000006</v>
      </c>
      <c r="J86" s="25">
        <v>4</v>
      </c>
      <c r="K86" s="18">
        <v>4.17</v>
      </c>
      <c r="L86" s="24">
        <v>109</v>
      </c>
      <c r="M86" s="25">
        <v>25</v>
      </c>
      <c r="N86" s="16">
        <v>22.93</v>
      </c>
      <c r="O86" s="25">
        <v>33</v>
      </c>
      <c r="P86" s="25">
        <v>50</v>
      </c>
      <c r="Q86" s="25">
        <v>83</v>
      </c>
      <c r="R86" s="17">
        <v>76.14</v>
      </c>
      <c r="S86" s="25">
        <v>1</v>
      </c>
      <c r="T86" s="26">
        <v>0.93</v>
      </c>
    </row>
    <row r="87" spans="1:20">
      <c r="A87" s="23"/>
      <c r="B87" s="23"/>
      <c r="C87" s="23"/>
      <c r="D87" s="23" t="s">
        <v>19</v>
      </c>
      <c r="E87" s="24">
        <v>0</v>
      </c>
      <c r="F87" s="25">
        <v>0</v>
      </c>
      <c r="G87" s="16">
        <f>IF(F87&gt;0,(F87*100/(E87-J87)),0)</f>
        <v>0</v>
      </c>
      <c r="H87" s="25">
        <v>0</v>
      </c>
      <c r="I87" s="17">
        <f t="shared" si="29"/>
        <v>0</v>
      </c>
      <c r="J87" s="25">
        <v>0</v>
      </c>
      <c r="K87" s="18">
        <f t="shared" si="30"/>
        <v>0</v>
      </c>
      <c r="L87" s="24">
        <v>0</v>
      </c>
      <c r="M87" s="25">
        <v>0</v>
      </c>
      <c r="N87" s="16">
        <f t="shared" si="31"/>
        <v>0</v>
      </c>
      <c r="O87" s="25">
        <v>0</v>
      </c>
      <c r="P87" s="25">
        <v>0</v>
      </c>
      <c r="Q87" s="25">
        <v>0</v>
      </c>
      <c r="R87" s="17">
        <f t="shared" si="32"/>
        <v>0</v>
      </c>
      <c r="S87" s="25">
        <v>0</v>
      </c>
      <c r="T87" s="26">
        <v>0</v>
      </c>
    </row>
    <row r="88" spans="1:20">
      <c r="A88" s="23"/>
      <c r="B88" s="23"/>
      <c r="C88" s="23"/>
      <c r="D88" s="23" t="s">
        <v>20</v>
      </c>
      <c r="E88" s="24">
        <v>0</v>
      </c>
      <c r="F88" s="25">
        <v>0</v>
      </c>
      <c r="G88" s="16">
        <f t="shared" ref="G88:G91" si="33">IF(F88&gt;0,(F88*100/(E88-J88)),0)</f>
        <v>0</v>
      </c>
      <c r="H88" s="25">
        <v>0</v>
      </c>
      <c r="I88" s="17">
        <f t="shared" si="29"/>
        <v>0</v>
      </c>
      <c r="J88" s="25">
        <v>0</v>
      </c>
      <c r="K88" s="18">
        <f t="shared" si="30"/>
        <v>0</v>
      </c>
      <c r="L88" s="24">
        <v>4</v>
      </c>
      <c r="M88" s="25">
        <v>2</v>
      </c>
      <c r="N88" s="16">
        <v>50</v>
      </c>
      <c r="O88" s="25">
        <v>0</v>
      </c>
      <c r="P88" s="25">
        <v>2</v>
      </c>
      <c r="Q88" s="25">
        <v>2</v>
      </c>
      <c r="R88" s="17">
        <v>50</v>
      </c>
      <c r="S88" s="25">
        <v>0</v>
      </c>
      <c r="T88" s="26">
        <v>0</v>
      </c>
    </row>
    <row r="89" spans="1:20">
      <c r="A89" s="23"/>
      <c r="B89" s="23"/>
      <c r="C89" s="23"/>
      <c r="D89" s="23" t="s">
        <v>21</v>
      </c>
      <c r="E89" s="24">
        <v>4</v>
      </c>
      <c r="F89" s="25">
        <v>4</v>
      </c>
      <c r="G89" s="16">
        <f t="shared" si="33"/>
        <v>100</v>
      </c>
      <c r="H89" s="25">
        <v>0</v>
      </c>
      <c r="I89" s="17">
        <f t="shared" si="29"/>
        <v>0</v>
      </c>
      <c r="J89" s="25">
        <v>0</v>
      </c>
      <c r="K89" s="18">
        <f t="shared" si="30"/>
        <v>0</v>
      </c>
      <c r="L89" s="24">
        <v>10</v>
      </c>
      <c r="M89" s="25">
        <v>2</v>
      </c>
      <c r="N89" s="16">
        <v>20</v>
      </c>
      <c r="O89" s="25">
        <v>3</v>
      </c>
      <c r="P89" s="25">
        <v>4</v>
      </c>
      <c r="Q89" s="25">
        <v>7</v>
      </c>
      <c r="R89" s="17">
        <v>70</v>
      </c>
      <c r="S89" s="25">
        <v>1</v>
      </c>
      <c r="T89" s="26">
        <v>10</v>
      </c>
    </row>
    <row r="90" spans="1:20">
      <c r="A90" s="23"/>
      <c r="B90" s="23"/>
      <c r="C90" s="23"/>
      <c r="D90" s="23" t="s">
        <v>22</v>
      </c>
      <c r="E90" s="24">
        <v>0</v>
      </c>
      <c r="F90" s="25">
        <v>0</v>
      </c>
      <c r="G90" s="16">
        <f t="shared" si="33"/>
        <v>0</v>
      </c>
      <c r="H90" s="25">
        <v>0</v>
      </c>
      <c r="I90" s="17">
        <f t="shared" si="29"/>
        <v>0</v>
      </c>
      <c r="J90" s="25">
        <v>0</v>
      </c>
      <c r="K90" s="18">
        <f t="shared" si="30"/>
        <v>0</v>
      </c>
      <c r="L90" s="24">
        <v>6</v>
      </c>
      <c r="M90" s="25">
        <v>2</v>
      </c>
      <c r="N90" s="16">
        <v>33.33</v>
      </c>
      <c r="O90" s="25">
        <v>0</v>
      </c>
      <c r="P90" s="25">
        <v>3</v>
      </c>
      <c r="Q90" s="25">
        <v>3</v>
      </c>
      <c r="R90" s="17">
        <v>50</v>
      </c>
      <c r="S90" s="25">
        <v>1</v>
      </c>
      <c r="T90" s="26">
        <v>16.670000000000002</v>
      </c>
    </row>
    <row r="91" spans="1:20">
      <c r="A91" s="23"/>
      <c r="B91" s="23"/>
      <c r="C91" s="23"/>
      <c r="D91" s="23" t="s">
        <v>23</v>
      </c>
      <c r="E91" s="24">
        <v>0</v>
      </c>
      <c r="F91" s="25">
        <v>0</v>
      </c>
      <c r="G91" s="16">
        <f t="shared" si="33"/>
        <v>0</v>
      </c>
      <c r="H91" s="25">
        <v>0</v>
      </c>
      <c r="I91" s="17">
        <f t="shared" si="29"/>
        <v>0</v>
      </c>
      <c r="J91" s="25">
        <v>0</v>
      </c>
      <c r="K91" s="18">
        <f t="shared" si="30"/>
        <v>0</v>
      </c>
      <c r="L91" s="24">
        <v>0</v>
      </c>
      <c r="M91" s="25">
        <v>0</v>
      </c>
      <c r="N91" s="16">
        <f t="shared" si="31"/>
        <v>0</v>
      </c>
      <c r="O91" s="25">
        <v>0</v>
      </c>
      <c r="P91" s="25">
        <v>0</v>
      </c>
      <c r="Q91" s="25">
        <v>0</v>
      </c>
      <c r="R91" s="17">
        <f t="shared" si="32"/>
        <v>0</v>
      </c>
      <c r="S91" s="25">
        <v>0</v>
      </c>
      <c r="T91" s="26">
        <v>0</v>
      </c>
    </row>
    <row r="92" spans="1:20" ht="15.75" thickBot="1">
      <c r="A92" s="39" t="s">
        <v>24</v>
      </c>
      <c r="B92" s="40"/>
      <c r="C92" s="40"/>
      <c r="D92" s="41"/>
      <c r="E92" s="27">
        <f>SUM(E82:E91)</f>
        <v>100</v>
      </c>
      <c r="F92" s="27">
        <f t="shared" ref="F92:S92" si="34">SUM(F82:F91)</f>
        <v>29</v>
      </c>
      <c r="G92" s="27">
        <v>29</v>
      </c>
      <c r="H92" s="27">
        <f t="shared" si="34"/>
        <v>67</v>
      </c>
      <c r="I92" s="27">
        <v>67</v>
      </c>
      <c r="J92" s="27">
        <f t="shared" si="34"/>
        <v>4</v>
      </c>
      <c r="K92" s="27">
        <v>4</v>
      </c>
      <c r="L92" s="27">
        <f t="shared" si="34"/>
        <v>129</v>
      </c>
      <c r="M92" s="27">
        <f t="shared" si="34"/>
        <v>31</v>
      </c>
      <c r="N92" s="27">
        <v>24.03</v>
      </c>
      <c r="O92" s="27">
        <f t="shared" si="34"/>
        <v>36</v>
      </c>
      <c r="P92" s="27">
        <f t="shared" si="34"/>
        <v>59</v>
      </c>
      <c r="Q92" s="27">
        <f t="shared" si="34"/>
        <v>95</v>
      </c>
      <c r="R92" s="27">
        <v>73.64</v>
      </c>
      <c r="S92" s="27">
        <f t="shared" si="34"/>
        <v>3</v>
      </c>
      <c r="T92" s="27">
        <v>2.33</v>
      </c>
    </row>
    <row r="93" spans="1:20">
      <c r="A93" s="71" t="s">
        <v>37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</row>
    <row r="94" spans="1:20">
      <c r="A94" s="54" t="s">
        <v>38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</row>
    <row r="95" spans="1:20">
      <c r="A95" s="57" t="s">
        <v>2</v>
      </c>
      <c r="B95" s="58"/>
      <c r="C95" s="59" t="s">
        <v>3</v>
      </c>
      <c r="D95" s="60"/>
      <c r="E95" s="65" t="s">
        <v>4</v>
      </c>
      <c r="F95" s="66"/>
      <c r="G95" s="66"/>
      <c r="H95" s="66"/>
      <c r="I95" s="66"/>
      <c r="J95" s="66"/>
      <c r="K95" s="58"/>
      <c r="L95" s="65" t="s">
        <v>5</v>
      </c>
      <c r="M95" s="66"/>
      <c r="N95" s="66"/>
      <c r="O95" s="66"/>
      <c r="P95" s="66"/>
      <c r="Q95" s="66"/>
      <c r="R95" s="66"/>
      <c r="S95" s="66"/>
      <c r="T95" s="58"/>
    </row>
    <row r="96" spans="1:20">
      <c r="A96" s="67" t="s">
        <v>6</v>
      </c>
      <c r="B96" s="69" t="s">
        <v>7</v>
      </c>
      <c r="C96" s="61"/>
      <c r="D96" s="62"/>
      <c r="E96" s="44" t="s">
        <v>8</v>
      </c>
      <c r="F96" s="46" t="s">
        <v>9</v>
      </c>
      <c r="G96" s="47"/>
      <c r="H96" s="48" t="s">
        <v>10</v>
      </c>
      <c r="I96" s="50"/>
      <c r="J96" s="42" t="s">
        <v>11</v>
      </c>
      <c r="K96" s="43"/>
      <c r="L96" s="44" t="s">
        <v>8</v>
      </c>
      <c r="M96" s="46" t="s">
        <v>9</v>
      </c>
      <c r="N96" s="47"/>
      <c r="O96" s="48" t="s">
        <v>10</v>
      </c>
      <c r="P96" s="49"/>
      <c r="Q96" s="49"/>
      <c r="R96" s="50"/>
      <c r="S96" s="42" t="s">
        <v>11</v>
      </c>
      <c r="T96" s="43"/>
    </row>
    <row r="97" spans="1:20" ht="27" thickBot="1">
      <c r="A97" s="68"/>
      <c r="B97" s="70"/>
      <c r="C97" s="63"/>
      <c r="D97" s="64"/>
      <c r="E97" s="45"/>
      <c r="F97" s="8" t="s">
        <v>12</v>
      </c>
      <c r="G97" s="9" t="s">
        <v>13</v>
      </c>
      <c r="H97" s="8" t="s">
        <v>12</v>
      </c>
      <c r="I97" s="10" t="s">
        <v>13</v>
      </c>
      <c r="J97" s="31" t="s">
        <v>8</v>
      </c>
      <c r="K97" s="11" t="s">
        <v>13</v>
      </c>
      <c r="L97" s="45"/>
      <c r="M97" s="8" t="s">
        <v>12</v>
      </c>
      <c r="N97" s="9" t="s">
        <v>13</v>
      </c>
      <c r="O97" s="51" t="s">
        <v>27</v>
      </c>
      <c r="P97" s="52"/>
      <c r="Q97" s="53"/>
      <c r="R97" s="10" t="s">
        <v>13</v>
      </c>
      <c r="S97" s="31" t="s">
        <v>8</v>
      </c>
      <c r="T97" s="11" t="s">
        <v>13</v>
      </c>
    </row>
    <row r="98" spans="1:20" ht="15.75" hidden="1" thickBot="1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</row>
    <row r="99" spans="1:20">
      <c r="A99" s="12">
        <v>42370</v>
      </c>
      <c r="B99" s="12">
        <v>42551</v>
      </c>
      <c r="C99" s="13"/>
      <c r="D99" s="13" t="s">
        <v>14</v>
      </c>
      <c r="E99" s="14">
        <v>0</v>
      </c>
      <c r="F99" s="15">
        <v>0</v>
      </c>
      <c r="G99" s="16">
        <f>IF(F99&gt;0,(F99*100/(E99-J99)),0)</f>
        <v>0</v>
      </c>
      <c r="H99" s="15"/>
      <c r="I99" s="17">
        <f>IF(H99&gt;0,(H99*100/(E99-J99)),0)</f>
        <v>0</v>
      </c>
      <c r="J99" s="35">
        <v>0</v>
      </c>
      <c r="K99" s="18">
        <f>IF(J99&gt;0,(J99*100/(E99)),0)</f>
        <v>0</v>
      </c>
      <c r="L99" s="14">
        <v>0</v>
      </c>
      <c r="M99" s="15">
        <v>0</v>
      </c>
      <c r="N99" s="16">
        <f>IF(M99&gt;0,(M99*100/(L99-S99)),0)</f>
        <v>0</v>
      </c>
      <c r="O99" s="15">
        <v>0</v>
      </c>
      <c r="P99" s="15">
        <v>0</v>
      </c>
      <c r="Q99" s="15">
        <v>0</v>
      </c>
      <c r="R99" s="17">
        <f>IF(M99&gt;0,(M99*100/(L99-S99)),0)</f>
        <v>0</v>
      </c>
      <c r="S99" s="15">
        <v>0</v>
      </c>
      <c r="T99" s="18">
        <f>IF(S99&gt;0,(S99*100/(L99)),0)</f>
        <v>0</v>
      </c>
    </row>
    <row r="100" spans="1:20">
      <c r="A100" s="19"/>
      <c r="B100" s="19"/>
      <c r="C100" s="20"/>
      <c r="D100" s="21" t="s">
        <v>15</v>
      </c>
      <c r="E100" s="30">
        <v>0</v>
      </c>
      <c r="F100" s="29">
        <v>0</v>
      </c>
      <c r="G100" s="16">
        <f t="shared" ref="G100:G102" si="35">IF(F100&gt;0,(F100*100/(E100-J100)),0)</f>
        <v>0</v>
      </c>
      <c r="H100" s="29">
        <v>0</v>
      </c>
      <c r="I100" s="17">
        <f t="shared" ref="I100:I108" si="36">IF(H100&gt;0,(H100*100/(E100-J100)),0)</f>
        <v>0</v>
      </c>
      <c r="J100" s="29">
        <v>0</v>
      </c>
      <c r="K100" s="18">
        <f t="shared" ref="K100:K108" si="37">IF(J100&gt;0,(J100*100/(E100)),0)</f>
        <v>0</v>
      </c>
      <c r="L100" s="30">
        <v>0</v>
      </c>
      <c r="M100" s="29">
        <v>0</v>
      </c>
      <c r="N100" s="16">
        <f t="shared" ref="N100:N108" si="38">IF(M100&gt;0,(M100*100/(L100-S100)),0)</f>
        <v>0</v>
      </c>
      <c r="O100" s="29">
        <v>0</v>
      </c>
      <c r="P100" s="29">
        <v>0</v>
      </c>
      <c r="Q100" s="29">
        <v>0</v>
      </c>
      <c r="R100" s="17">
        <f t="shared" ref="R100:R108" si="39">IF(M100&gt;0,(M100*100/(L100-S100)),0)</f>
        <v>0</v>
      </c>
      <c r="S100" s="20"/>
      <c r="T100" s="28"/>
    </row>
    <row r="101" spans="1:20">
      <c r="A101" s="23"/>
      <c r="B101" s="23"/>
      <c r="C101" s="23"/>
      <c r="D101" s="23" t="s">
        <v>16</v>
      </c>
      <c r="E101" s="24">
        <v>0</v>
      </c>
      <c r="F101" s="25">
        <v>0</v>
      </c>
      <c r="G101" s="16">
        <f t="shared" si="35"/>
        <v>0</v>
      </c>
      <c r="H101" s="25">
        <v>0</v>
      </c>
      <c r="I101" s="17">
        <f t="shared" si="36"/>
        <v>0</v>
      </c>
      <c r="J101" s="25">
        <v>0</v>
      </c>
      <c r="K101" s="18">
        <f t="shared" si="37"/>
        <v>0</v>
      </c>
      <c r="L101" s="24">
        <v>0</v>
      </c>
      <c r="M101" s="25">
        <v>0</v>
      </c>
      <c r="N101" s="16">
        <f t="shared" si="38"/>
        <v>0</v>
      </c>
      <c r="O101" s="25">
        <v>0</v>
      </c>
      <c r="P101" s="25">
        <v>0</v>
      </c>
      <c r="Q101" s="25">
        <v>0</v>
      </c>
      <c r="R101" s="17">
        <f t="shared" si="39"/>
        <v>0</v>
      </c>
      <c r="S101" s="25">
        <v>0</v>
      </c>
      <c r="T101" s="26">
        <v>0</v>
      </c>
    </row>
    <row r="102" spans="1:20">
      <c r="A102" s="23"/>
      <c r="B102" s="23"/>
      <c r="C102" s="23"/>
      <c r="D102" s="23" t="s">
        <v>17</v>
      </c>
      <c r="E102" s="24">
        <v>0</v>
      </c>
      <c r="F102" s="25">
        <v>0</v>
      </c>
      <c r="G102" s="16">
        <f t="shared" si="35"/>
        <v>0</v>
      </c>
      <c r="H102" s="25">
        <v>0</v>
      </c>
      <c r="I102" s="17">
        <f t="shared" si="36"/>
        <v>0</v>
      </c>
      <c r="J102" s="25">
        <v>0</v>
      </c>
      <c r="K102" s="18">
        <f t="shared" si="37"/>
        <v>0</v>
      </c>
      <c r="L102" s="24">
        <v>0</v>
      </c>
      <c r="M102" s="25">
        <v>0</v>
      </c>
      <c r="N102" s="16">
        <f t="shared" si="38"/>
        <v>0</v>
      </c>
      <c r="O102" s="25">
        <v>0</v>
      </c>
      <c r="P102" s="25">
        <v>0</v>
      </c>
      <c r="Q102" s="25">
        <v>0</v>
      </c>
      <c r="R102" s="17">
        <f t="shared" si="39"/>
        <v>0</v>
      </c>
      <c r="S102" s="25">
        <v>0</v>
      </c>
      <c r="T102" s="26">
        <v>0</v>
      </c>
    </row>
    <row r="103" spans="1:20">
      <c r="A103" s="23"/>
      <c r="B103" s="23"/>
      <c r="C103" s="23"/>
      <c r="D103" s="23" t="s">
        <v>18</v>
      </c>
      <c r="E103" s="24">
        <v>14</v>
      </c>
      <c r="F103" s="25">
        <v>30</v>
      </c>
      <c r="G103" s="16">
        <v>21.42</v>
      </c>
      <c r="H103" s="25">
        <v>43</v>
      </c>
      <c r="I103" s="17">
        <v>77.58</v>
      </c>
      <c r="J103" s="25">
        <v>1</v>
      </c>
      <c r="K103" s="18">
        <v>1</v>
      </c>
      <c r="L103" s="24">
        <v>154</v>
      </c>
      <c r="M103" s="25">
        <v>26</v>
      </c>
      <c r="N103" s="16">
        <v>16.88</v>
      </c>
      <c r="O103" s="25">
        <v>38</v>
      </c>
      <c r="P103" s="25">
        <v>69</v>
      </c>
      <c r="Q103" s="25">
        <v>107</v>
      </c>
      <c r="R103" s="17">
        <v>69.48</v>
      </c>
      <c r="S103" s="25">
        <v>21</v>
      </c>
      <c r="T103" s="26">
        <v>13.64</v>
      </c>
    </row>
    <row r="104" spans="1:20">
      <c r="A104" s="23"/>
      <c r="B104" s="23"/>
      <c r="C104" s="23"/>
      <c r="D104" s="23" t="s">
        <v>19</v>
      </c>
      <c r="E104" s="24">
        <v>0</v>
      </c>
      <c r="F104" s="25">
        <v>0</v>
      </c>
      <c r="G104" s="16">
        <f>IF(F104&gt;0,(F104*100/(E104-J104)),0)</f>
        <v>0</v>
      </c>
      <c r="H104" s="25">
        <v>0</v>
      </c>
      <c r="I104" s="17">
        <f t="shared" si="36"/>
        <v>0</v>
      </c>
      <c r="J104" s="25">
        <v>0</v>
      </c>
      <c r="K104" s="18">
        <f t="shared" si="37"/>
        <v>0</v>
      </c>
      <c r="L104" s="24">
        <v>0</v>
      </c>
      <c r="M104" s="25">
        <v>0</v>
      </c>
      <c r="N104" s="16">
        <f t="shared" si="38"/>
        <v>0</v>
      </c>
      <c r="O104" s="25">
        <v>0</v>
      </c>
      <c r="P104" s="25">
        <v>0</v>
      </c>
      <c r="Q104" s="25">
        <v>0</v>
      </c>
      <c r="R104" s="17">
        <f t="shared" si="39"/>
        <v>0</v>
      </c>
      <c r="S104" s="25">
        <v>0</v>
      </c>
      <c r="T104" s="26">
        <v>0</v>
      </c>
    </row>
    <row r="105" spans="1:20">
      <c r="A105" s="23"/>
      <c r="B105" s="23"/>
      <c r="C105" s="23"/>
      <c r="D105" s="23" t="s">
        <v>20</v>
      </c>
      <c r="E105" s="24">
        <v>0</v>
      </c>
      <c r="F105" s="25">
        <v>0</v>
      </c>
      <c r="G105" s="16">
        <f t="shared" ref="G105:G108" si="40">IF(F105&gt;0,(F105*100/(E105-J105)),0)</f>
        <v>0</v>
      </c>
      <c r="H105" s="25">
        <v>0</v>
      </c>
      <c r="I105" s="17">
        <f t="shared" si="36"/>
        <v>0</v>
      </c>
      <c r="J105" s="25">
        <v>0</v>
      </c>
      <c r="K105" s="18">
        <f t="shared" si="37"/>
        <v>0</v>
      </c>
      <c r="L105" s="24">
        <v>0</v>
      </c>
      <c r="M105" s="25">
        <v>0</v>
      </c>
      <c r="N105" s="16">
        <f t="shared" si="38"/>
        <v>0</v>
      </c>
      <c r="O105" s="25">
        <v>0</v>
      </c>
      <c r="P105" s="25">
        <v>0</v>
      </c>
      <c r="Q105" s="25">
        <v>0</v>
      </c>
      <c r="R105" s="17">
        <f t="shared" si="39"/>
        <v>0</v>
      </c>
      <c r="S105" s="25">
        <v>0</v>
      </c>
      <c r="T105" s="26">
        <v>0</v>
      </c>
    </row>
    <row r="106" spans="1:20">
      <c r="A106" s="23"/>
      <c r="B106" s="23"/>
      <c r="C106" s="23"/>
      <c r="D106" s="23" t="s">
        <v>21</v>
      </c>
      <c r="E106" s="24">
        <v>0</v>
      </c>
      <c r="F106" s="25">
        <v>0</v>
      </c>
      <c r="G106" s="16">
        <f t="shared" si="40"/>
        <v>0</v>
      </c>
      <c r="H106" s="25">
        <v>0</v>
      </c>
      <c r="I106" s="17">
        <f t="shared" si="36"/>
        <v>0</v>
      </c>
      <c r="J106" s="25">
        <v>0</v>
      </c>
      <c r="K106" s="18">
        <f t="shared" si="37"/>
        <v>0</v>
      </c>
      <c r="L106" s="24">
        <v>0</v>
      </c>
      <c r="M106" s="25">
        <v>0</v>
      </c>
      <c r="N106" s="16">
        <f t="shared" si="38"/>
        <v>0</v>
      </c>
      <c r="O106" s="25">
        <v>0</v>
      </c>
      <c r="P106" s="25">
        <v>0</v>
      </c>
      <c r="Q106" s="25">
        <v>0</v>
      </c>
      <c r="R106" s="17">
        <f t="shared" si="39"/>
        <v>0</v>
      </c>
      <c r="S106" s="25">
        <v>0</v>
      </c>
      <c r="T106" s="26">
        <v>0</v>
      </c>
    </row>
    <row r="107" spans="1:20">
      <c r="A107" s="23"/>
      <c r="B107" s="23"/>
      <c r="C107" s="23"/>
      <c r="D107" s="23" t="s">
        <v>22</v>
      </c>
      <c r="E107" s="24">
        <v>0</v>
      </c>
      <c r="F107" s="25">
        <v>0</v>
      </c>
      <c r="G107" s="16">
        <f t="shared" si="40"/>
        <v>0</v>
      </c>
      <c r="H107" s="25">
        <v>0</v>
      </c>
      <c r="I107" s="17">
        <f t="shared" si="36"/>
        <v>0</v>
      </c>
      <c r="J107" s="25">
        <v>0</v>
      </c>
      <c r="K107" s="18">
        <f t="shared" si="37"/>
        <v>0</v>
      </c>
      <c r="L107" s="24">
        <v>0</v>
      </c>
      <c r="M107" s="25">
        <v>0</v>
      </c>
      <c r="N107" s="16">
        <f t="shared" si="38"/>
        <v>0</v>
      </c>
      <c r="O107" s="25">
        <v>0</v>
      </c>
      <c r="P107" s="25">
        <v>0</v>
      </c>
      <c r="Q107" s="25">
        <v>0</v>
      </c>
      <c r="R107" s="17">
        <f t="shared" si="39"/>
        <v>0</v>
      </c>
      <c r="S107" s="25">
        <v>0</v>
      </c>
      <c r="T107" s="26">
        <v>0</v>
      </c>
    </row>
    <row r="108" spans="1:20">
      <c r="A108" s="23"/>
      <c r="B108" s="23"/>
      <c r="C108" s="23"/>
      <c r="D108" s="23" t="s">
        <v>23</v>
      </c>
      <c r="E108" s="24">
        <v>0</v>
      </c>
      <c r="F108" s="25">
        <v>0</v>
      </c>
      <c r="G108" s="16">
        <f t="shared" si="40"/>
        <v>0</v>
      </c>
      <c r="H108" s="25">
        <v>0</v>
      </c>
      <c r="I108" s="17">
        <f t="shared" si="36"/>
        <v>0</v>
      </c>
      <c r="J108" s="25">
        <v>0</v>
      </c>
      <c r="K108" s="18">
        <f t="shared" si="37"/>
        <v>0</v>
      </c>
      <c r="L108" s="24">
        <v>0</v>
      </c>
      <c r="M108" s="25">
        <v>0</v>
      </c>
      <c r="N108" s="16">
        <f t="shared" si="38"/>
        <v>0</v>
      </c>
      <c r="O108" s="25">
        <v>0</v>
      </c>
      <c r="P108" s="25">
        <v>0</v>
      </c>
      <c r="Q108" s="25">
        <v>0</v>
      </c>
      <c r="R108" s="17">
        <f t="shared" si="39"/>
        <v>0</v>
      </c>
      <c r="S108" s="25">
        <v>0</v>
      </c>
      <c r="T108" s="26">
        <v>0</v>
      </c>
    </row>
    <row r="109" spans="1:20" ht="15.75" thickBot="1">
      <c r="A109" s="39" t="s">
        <v>24</v>
      </c>
      <c r="B109" s="40"/>
      <c r="C109" s="40"/>
      <c r="D109" s="41"/>
      <c r="E109" s="27">
        <f>SUM(E99:E108)</f>
        <v>14</v>
      </c>
      <c r="F109" s="27">
        <f t="shared" ref="F109:T109" si="41">SUM(F99:F108)</f>
        <v>30</v>
      </c>
      <c r="G109" s="27">
        <f t="shared" si="41"/>
        <v>21.42</v>
      </c>
      <c r="H109" s="27">
        <f t="shared" si="41"/>
        <v>43</v>
      </c>
      <c r="I109" s="27">
        <f t="shared" si="41"/>
        <v>77.58</v>
      </c>
      <c r="J109" s="27">
        <f t="shared" si="41"/>
        <v>1</v>
      </c>
      <c r="K109" s="27">
        <f t="shared" si="41"/>
        <v>1</v>
      </c>
      <c r="L109" s="27">
        <f t="shared" si="41"/>
        <v>154</v>
      </c>
      <c r="M109" s="27">
        <f t="shared" si="41"/>
        <v>26</v>
      </c>
      <c r="N109" s="27">
        <f t="shared" si="41"/>
        <v>16.88</v>
      </c>
      <c r="O109" s="27">
        <f t="shared" si="41"/>
        <v>38</v>
      </c>
      <c r="P109" s="27">
        <f t="shared" si="41"/>
        <v>69</v>
      </c>
      <c r="Q109" s="27">
        <f t="shared" si="41"/>
        <v>107</v>
      </c>
      <c r="R109" s="27">
        <f t="shared" si="41"/>
        <v>69.48</v>
      </c>
      <c r="S109" s="27">
        <f t="shared" si="41"/>
        <v>21</v>
      </c>
      <c r="T109" s="27">
        <f t="shared" si="41"/>
        <v>13.64</v>
      </c>
    </row>
    <row r="110" spans="1:20">
      <c r="A110" s="71" t="s">
        <v>39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3"/>
    </row>
    <row r="111" spans="1:20">
      <c r="A111" s="54" t="s">
        <v>40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6"/>
    </row>
    <row r="112" spans="1:20">
      <c r="A112" s="57" t="s">
        <v>2</v>
      </c>
      <c r="B112" s="58"/>
      <c r="C112" s="59" t="s">
        <v>3</v>
      </c>
      <c r="D112" s="60"/>
      <c r="E112" s="65" t="s">
        <v>4</v>
      </c>
      <c r="F112" s="66"/>
      <c r="G112" s="66"/>
      <c r="H112" s="66"/>
      <c r="I112" s="66"/>
      <c r="J112" s="66"/>
      <c r="K112" s="58"/>
      <c r="L112" s="65" t="s">
        <v>5</v>
      </c>
      <c r="M112" s="66"/>
      <c r="N112" s="66"/>
      <c r="O112" s="66"/>
      <c r="P112" s="66"/>
      <c r="Q112" s="66"/>
      <c r="R112" s="66"/>
      <c r="S112" s="66"/>
      <c r="T112" s="58"/>
    </row>
    <row r="113" spans="1:20">
      <c r="A113" s="67" t="s">
        <v>6</v>
      </c>
      <c r="B113" s="69" t="s">
        <v>7</v>
      </c>
      <c r="C113" s="61"/>
      <c r="D113" s="62"/>
      <c r="E113" s="44" t="s">
        <v>8</v>
      </c>
      <c r="F113" s="46" t="s">
        <v>9</v>
      </c>
      <c r="G113" s="47"/>
      <c r="H113" s="48" t="s">
        <v>10</v>
      </c>
      <c r="I113" s="50"/>
      <c r="J113" s="42" t="s">
        <v>11</v>
      </c>
      <c r="K113" s="43"/>
      <c r="L113" s="44" t="s">
        <v>8</v>
      </c>
      <c r="M113" s="46" t="s">
        <v>9</v>
      </c>
      <c r="N113" s="47"/>
      <c r="O113" s="48" t="s">
        <v>10</v>
      </c>
      <c r="P113" s="49"/>
      <c r="Q113" s="49"/>
      <c r="R113" s="50"/>
      <c r="S113" s="42" t="s">
        <v>11</v>
      </c>
      <c r="T113" s="43"/>
    </row>
    <row r="114" spans="1:20" ht="27" thickBot="1">
      <c r="A114" s="68"/>
      <c r="B114" s="70"/>
      <c r="C114" s="63"/>
      <c r="D114" s="64"/>
      <c r="E114" s="45"/>
      <c r="F114" s="8" t="s">
        <v>12</v>
      </c>
      <c r="G114" s="9" t="s">
        <v>13</v>
      </c>
      <c r="H114" s="8" t="s">
        <v>12</v>
      </c>
      <c r="I114" s="10" t="s">
        <v>13</v>
      </c>
      <c r="J114" s="31" t="s">
        <v>8</v>
      </c>
      <c r="K114" s="11" t="s">
        <v>13</v>
      </c>
      <c r="L114" s="45"/>
      <c r="M114" s="8" t="s">
        <v>12</v>
      </c>
      <c r="N114" s="9" t="s">
        <v>13</v>
      </c>
      <c r="O114" s="51" t="s">
        <v>27</v>
      </c>
      <c r="P114" s="52"/>
      <c r="Q114" s="53"/>
      <c r="R114" s="10" t="s">
        <v>13</v>
      </c>
      <c r="S114" s="31" t="s">
        <v>8</v>
      </c>
      <c r="T114" s="11" t="s">
        <v>13</v>
      </c>
    </row>
    <row r="115" spans="1:20" ht="0.6" customHeight="1" thickBot="1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8"/>
    </row>
    <row r="116" spans="1:20">
      <c r="A116" s="12">
        <v>42370</v>
      </c>
      <c r="B116" s="12">
        <v>42551</v>
      </c>
      <c r="C116" s="13"/>
      <c r="D116" s="13" t="s">
        <v>14</v>
      </c>
      <c r="E116" s="14">
        <v>0</v>
      </c>
      <c r="F116" s="15">
        <v>0</v>
      </c>
      <c r="G116" s="16">
        <f>IF(F116&gt;0,(F116*100/(E116-J116)),0)</f>
        <v>0</v>
      </c>
      <c r="H116" s="15"/>
      <c r="I116" s="17">
        <f>IF(H116&gt;0,(H116*100/(E116-J116)),0)</f>
        <v>0</v>
      </c>
      <c r="J116" s="32">
        <v>0</v>
      </c>
      <c r="K116" s="18">
        <f>IF(J116&gt;0,(J116*100/(E116)),0)</f>
        <v>0</v>
      </c>
      <c r="L116" s="14">
        <v>0</v>
      </c>
      <c r="M116" s="15">
        <v>0</v>
      </c>
      <c r="N116" s="16">
        <f>IF(M116&gt;0,(M116*100/(L116-S116)),0)</f>
        <v>0</v>
      </c>
      <c r="O116" s="15">
        <v>0</v>
      </c>
      <c r="P116" s="15">
        <v>0</v>
      </c>
      <c r="Q116" s="15">
        <v>0</v>
      </c>
      <c r="R116" s="17">
        <f>IF(M116&gt;0,(M116*100/(L116-S116)),0)</f>
        <v>0</v>
      </c>
      <c r="S116" s="15">
        <v>0</v>
      </c>
      <c r="T116" s="18">
        <f>IF(S116&gt;0,(S116*100/(L116)),0)</f>
        <v>0</v>
      </c>
    </row>
    <row r="117" spans="1:20">
      <c r="A117" s="19"/>
      <c r="B117" s="19"/>
      <c r="C117" s="20"/>
      <c r="D117" s="21" t="s">
        <v>15</v>
      </c>
      <c r="E117" s="30">
        <v>0</v>
      </c>
      <c r="F117" s="29">
        <v>0</v>
      </c>
      <c r="G117" s="16">
        <f t="shared" ref="G117:G120" si="42">IF(F117&gt;0,(F117*100/(E117-J117)),0)</f>
        <v>0</v>
      </c>
      <c r="H117" s="29">
        <v>0</v>
      </c>
      <c r="I117" s="17">
        <f t="shared" ref="I117:I125" si="43">IF(H117&gt;0,(H117*100/(E117-J117)),0)</f>
        <v>0</v>
      </c>
      <c r="J117" s="29">
        <v>0</v>
      </c>
      <c r="K117" s="18">
        <f t="shared" ref="K117:K125" si="44">IF(J117&gt;0,(J117*100/(E117)),0)</f>
        <v>0</v>
      </c>
      <c r="L117" s="30">
        <v>0</v>
      </c>
      <c r="M117" s="29">
        <v>0</v>
      </c>
      <c r="N117" s="16">
        <f t="shared" ref="N117:N125" si="45">IF(M117&gt;0,(M117*100/(L117-S117)),0)</f>
        <v>0</v>
      </c>
      <c r="O117" s="29">
        <v>0</v>
      </c>
      <c r="P117" s="29">
        <v>0</v>
      </c>
      <c r="Q117" s="29">
        <v>0</v>
      </c>
      <c r="R117" s="17">
        <f t="shared" ref="R117:R125" si="46">IF(M117&gt;0,(M117*100/(L117-S117)),0)</f>
        <v>0</v>
      </c>
      <c r="S117" s="20"/>
      <c r="T117" s="28"/>
    </row>
    <row r="118" spans="1:20">
      <c r="A118" s="23"/>
      <c r="B118" s="23"/>
      <c r="C118" s="23"/>
      <c r="D118" s="23" t="s">
        <v>16</v>
      </c>
      <c r="E118" s="24">
        <v>0</v>
      </c>
      <c r="F118" s="25">
        <v>0</v>
      </c>
      <c r="G118" s="16">
        <f t="shared" si="42"/>
        <v>0</v>
      </c>
      <c r="H118" s="25">
        <v>0</v>
      </c>
      <c r="I118" s="17">
        <f t="shared" si="43"/>
        <v>0</v>
      </c>
      <c r="J118" s="25">
        <v>0</v>
      </c>
      <c r="K118" s="18">
        <f t="shared" si="44"/>
        <v>0</v>
      </c>
      <c r="L118" s="24">
        <v>0</v>
      </c>
      <c r="M118" s="25">
        <v>0</v>
      </c>
      <c r="N118" s="16">
        <f t="shared" si="45"/>
        <v>0</v>
      </c>
      <c r="O118" s="25">
        <v>0</v>
      </c>
      <c r="P118" s="25">
        <v>0</v>
      </c>
      <c r="Q118" s="25">
        <v>0</v>
      </c>
      <c r="R118" s="17">
        <f t="shared" si="46"/>
        <v>0</v>
      </c>
      <c r="S118" s="25">
        <v>0</v>
      </c>
      <c r="T118" s="26">
        <v>0</v>
      </c>
    </row>
    <row r="119" spans="1:20">
      <c r="A119" s="23"/>
      <c r="B119" s="23"/>
      <c r="C119" s="23"/>
      <c r="D119" s="23" t="s">
        <v>17</v>
      </c>
      <c r="E119" s="24">
        <v>0</v>
      </c>
      <c r="F119" s="25">
        <v>0</v>
      </c>
      <c r="G119" s="16">
        <f t="shared" si="42"/>
        <v>0</v>
      </c>
      <c r="H119" s="25">
        <v>0</v>
      </c>
      <c r="I119" s="17">
        <f t="shared" si="43"/>
        <v>0</v>
      </c>
      <c r="J119" s="25">
        <v>0</v>
      </c>
      <c r="K119" s="18">
        <f t="shared" si="44"/>
        <v>0</v>
      </c>
      <c r="L119" s="24">
        <v>0</v>
      </c>
      <c r="M119" s="25">
        <v>0</v>
      </c>
      <c r="N119" s="16">
        <f t="shared" si="45"/>
        <v>0</v>
      </c>
      <c r="O119" s="25">
        <v>0</v>
      </c>
      <c r="P119" s="25">
        <v>0</v>
      </c>
      <c r="Q119" s="25">
        <v>0</v>
      </c>
      <c r="R119" s="17">
        <f t="shared" si="46"/>
        <v>0</v>
      </c>
      <c r="S119" s="25">
        <v>0</v>
      </c>
      <c r="T119" s="26">
        <v>0</v>
      </c>
    </row>
    <row r="120" spans="1:20">
      <c r="A120" s="23"/>
      <c r="B120" s="23"/>
      <c r="C120" s="23"/>
      <c r="D120" s="23" t="s">
        <v>18</v>
      </c>
      <c r="E120" s="24">
        <v>27</v>
      </c>
      <c r="F120" s="25">
        <v>12</v>
      </c>
      <c r="G120" s="16">
        <f t="shared" si="42"/>
        <v>44.444444444444443</v>
      </c>
      <c r="H120" s="25">
        <v>15</v>
      </c>
      <c r="I120" s="17">
        <f t="shared" si="43"/>
        <v>55.555555555555557</v>
      </c>
      <c r="J120" s="25">
        <v>0</v>
      </c>
      <c r="K120" s="18">
        <f t="shared" si="44"/>
        <v>0</v>
      </c>
      <c r="L120" s="24">
        <v>64</v>
      </c>
      <c r="M120" s="25">
        <v>12</v>
      </c>
      <c r="N120" s="16">
        <f t="shared" si="45"/>
        <v>19.672131147540984</v>
      </c>
      <c r="O120" s="25">
        <v>21</v>
      </c>
      <c r="P120" s="25">
        <v>28</v>
      </c>
      <c r="Q120" s="25">
        <v>49</v>
      </c>
      <c r="R120" s="17">
        <v>80</v>
      </c>
      <c r="S120" s="25">
        <v>3</v>
      </c>
      <c r="T120" s="26">
        <v>0</v>
      </c>
    </row>
    <row r="121" spans="1:20">
      <c r="A121" s="23"/>
      <c r="B121" s="23"/>
      <c r="C121" s="23"/>
      <c r="D121" s="23" t="s">
        <v>19</v>
      </c>
      <c r="E121" s="24">
        <v>0</v>
      </c>
      <c r="F121" s="25">
        <v>0</v>
      </c>
      <c r="G121" s="16">
        <f>IF(F121&gt;0,(F121*100/(E121-J121)),0)</f>
        <v>0</v>
      </c>
      <c r="H121" s="25">
        <v>0</v>
      </c>
      <c r="I121" s="17">
        <f t="shared" si="43"/>
        <v>0</v>
      </c>
      <c r="J121" s="25">
        <v>0</v>
      </c>
      <c r="K121" s="18">
        <f t="shared" si="44"/>
        <v>0</v>
      </c>
      <c r="L121" s="24">
        <v>0</v>
      </c>
      <c r="M121" s="25">
        <v>0</v>
      </c>
      <c r="N121" s="16">
        <f t="shared" si="45"/>
        <v>0</v>
      </c>
      <c r="O121" s="25">
        <v>0</v>
      </c>
      <c r="P121" s="25">
        <v>0</v>
      </c>
      <c r="Q121" s="25">
        <v>0</v>
      </c>
      <c r="R121" s="17">
        <f t="shared" si="46"/>
        <v>0</v>
      </c>
      <c r="S121" s="25">
        <v>0</v>
      </c>
      <c r="T121" s="26">
        <v>0</v>
      </c>
    </row>
    <row r="122" spans="1:20">
      <c r="A122" s="23"/>
      <c r="B122" s="23"/>
      <c r="C122" s="23"/>
      <c r="D122" s="23" t="s">
        <v>20</v>
      </c>
      <c r="E122" s="24">
        <v>0</v>
      </c>
      <c r="F122" s="25">
        <v>0</v>
      </c>
      <c r="G122" s="16">
        <f t="shared" ref="G122:G125" si="47">IF(F122&gt;0,(F122*100/(E122-J122)),0)</f>
        <v>0</v>
      </c>
      <c r="H122" s="25">
        <v>0</v>
      </c>
      <c r="I122" s="17">
        <f t="shared" si="43"/>
        <v>0</v>
      </c>
      <c r="J122" s="25">
        <v>0</v>
      </c>
      <c r="K122" s="18">
        <f t="shared" si="44"/>
        <v>0</v>
      </c>
      <c r="L122" s="24">
        <v>0</v>
      </c>
      <c r="M122" s="25">
        <v>0</v>
      </c>
      <c r="N122" s="16">
        <f t="shared" si="45"/>
        <v>0</v>
      </c>
      <c r="O122" s="25">
        <v>0</v>
      </c>
      <c r="P122" s="25">
        <v>0</v>
      </c>
      <c r="Q122" s="25">
        <v>0</v>
      </c>
      <c r="R122" s="17">
        <f t="shared" si="46"/>
        <v>0</v>
      </c>
      <c r="S122" s="25">
        <v>0</v>
      </c>
      <c r="T122" s="26">
        <v>0</v>
      </c>
    </row>
    <row r="123" spans="1:20">
      <c r="A123" s="23"/>
      <c r="B123" s="23"/>
      <c r="C123" s="23"/>
      <c r="D123" s="23" t="s">
        <v>21</v>
      </c>
      <c r="E123" s="24">
        <v>0</v>
      </c>
      <c r="F123" s="25">
        <v>0</v>
      </c>
      <c r="G123" s="16">
        <f t="shared" si="47"/>
        <v>0</v>
      </c>
      <c r="H123" s="25">
        <v>0</v>
      </c>
      <c r="I123" s="17">
        <f t="shared" si="43"/>
        <v>0</v>
      </c>
      <c r="J123" s="25">
        <v>0</v>
      </c>
      <c r="K123" s="18">
        <f t="shared" si="44"/>
        <v>0</v>
      </c>
      <c r="L123" s="24">
        <v>0</v>
      </c>
      <c r="M123" s="25">
        <v>0</v>
      </c>
      <c r="N123" s="16">
        <f t="shared" si="45"/>
        <v>0</v>
      </c>
      <c r="O123" s="25">
        <v>0</v>
      </c>
      <c r="P123" s="25">
        <v>0</v>
      </c>
      <c r="Q123" s="25">
        <v>0</v>
      </c>
      <c r="R123" s="17">
        <f t="shared" si="46"/>
        <v>0</v>
      </c>
      <c r="S123" s="25">
        <v>0</v>
      </c>
      <c r="T123" s="26">
        <v>0</v>
      </c>
    </row>
    <row r="124" spans="1:20">
      <c r="A124" s="23"/>
      <c r="B124" s="23"/>
      <c r="C124" s="23"/>
      <c r="D124" s="23" t="s">
        <v>22</v>
      </c>
      <c r="E124" s="24">
        <v>0</v>
      </c>
      <c r="F124" s="25">
        <v>0</v>
      </c>
      <c r="G124" s="16">
        <f t="shared" si="47"/>
        <v>0</v>
      </c>
      <c r="H124" s="25">
        <v>0</v>
      </c>
      <c r="I124" s="17">
        <f t="shared" si="43"/>
        <v>0</v>
      </c>
      <c r="J124" s="25">
        <v>0</v>
      </c>
      <c r="K124" s="18">
        <f t="shared" si="44"/>
        <v>0</v>
      </c>
      <c r="L124" s="24">
        <v>0</v>
      </c>
      <c r="M124" s="25">
        <v>0</v>
      </c>
      <c r="N124" s="16">
        <f t="shared" si="45"/>
        <v>0</v>
      </c>
      <c r="O124" s="25">
        <v>0</v>
      </c>
      <c r="P124" s="25">
        <v>0</v>
      </c>
      <c r="Q124" s="25">
        <v>0</v>
      </c>
      <c r="R124" s="17">
        <f t="shared" si="46"/>
        <v>0</v>
      </c>
      <c r="S124" s="25">
        <v>0</v>
      </c>
      <c r="T124" s="26">
        <v>0</v>
      </c>
    </row>
    <row r="125" spans="1:20">
      <c r="A125" s="23"/>
      <c r="B125" s="23"/>
      <c r="C125" s="23"/>
      <c r="D125" s="23" t="s">
        <v>23</v>
      </c>
      <c r="E125" s="24">
        <v>0</v>
      </c>
      <c r="F125" s="25">
        <v>0</v>
      </c>
      <c r="G125" s="16">
        <f t="shared" si="47"/>
        <v>0</v>
      </c>
      <c r="H125" s="25">
        <v>0</v>
      </c>
      <c r="I125" s="17">
        <f t="shared" si="43"/>
        <v>0</v>
      </c>
      <c r="J125" s="25">
        <v>0</v>
      </c>
      <c r="K125" s="18">
        <f t="shared" si="44"/>
        <v>0</v>
      </c>
      <c r="L125" s="24">
        <v>0</v>
      </c>
      <c r="M125" s="25">
        <v>0</v>
      </c>
      <c r="N125" s="16">
        <f t="shared" si="45"/>
        <v>0</v>
      </c>
      <c r="O125" s="25">
        <v>0</v>
      </c>
      <c r="P125" s="25">
        <v>0</v>
      </c>
      <c r="Q125" s="25">
        <v>0</v>
      </c>
      <c r="R125" s="17">
        <f t="shared" si="46"/>
        <v>0</v>
      </c>
      <c r="S125" s="25">
        <v>0</v>
      </c>
      <c r="T125" s="26">
        <v>0</v>
      </c>
    </row>
    <row r="126" spans="1:20" ht="15.75" thickBot="1">
      <c r="A126" s="39" t="s">
        <v>24</v>
      </c>
      <c r="B126" s="40"/>
      <c r="C126" s="40"/>
      <c r="D126" s="41"/>
      <c r="E126" s="27">
        <f>SUM(E116:E125)</f>
        <v>27</v>
      </c>
      <c r="F126" s="27">
        <f t="shared" ref="F126:T126" si="48">SUM(F116:F125)</f>
        <v>12</v>
      </c>
      <c r="G126" s="27">
        <f t="shared" si="48"/>
        <v>44.444444444444443</v>
      </c>
      <c r="H126" s="27">
        <f t="shared" si="48"/>
        <v>15</v>
      </c>
      <c r="I126" s="27">
        <f t="shared" si="48"/>
        <v>55.555555555555557</v>
      </c>
      <c r="J126" s="27">
        <f t="shared" si="48"/>
        <v>0</v>
      </c>
      <c r="K126" s="27">
        <f t="shared" si="48"/>
        <v>0</v>
      </c>
      <c r="L126" s="27">
        <f t="shared" si="48"/>
        <v>64</v>
      </c>
      <c r="M126" s="27">
        <f t="shared" si="48"/>
        <v>12</v>
      </c>
      <c r="N126" s="27">
        <f t="shared" si="48"/>
        <v>19.672131147540984</v>
      </c>
      <c r="O126" s="27">
        <f t="shared" si="48"/>
        <v>21</v>
      </c>
      <c r="P126" s="27">
        <f t="shared" si="48"/>
        <v>28</v>
      </c>
      <c r="Q126" s="27">
        <f t="shared" si="48"/>
        <v>49</v>
      </c>
      <c r="R126" s="27">
        <f t="shared" si="48"/>
        <v>80</v>
      </c>
      <c r="S126" s="27">
        <f t="shared" si="48"/>
        <v>3</v>
      </c>
      <c r="T126" s="27">
        <f t="shared" si="48"/>
        <v>0</v>
      </c>
    </row>
    <row r="127" spans="1:20">
      <c r="A127" s="71" t="s">
        <v>41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3"/>
    </row>
    <row r="128" spans="1:20">
      <c r="A128" s="54" t="s">
        <v>42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6"/>
    </row>
    <row r="129" spans="1:20">
      <c r="A129" s="57" t="s">
        <v>2</v>
      </c>
      <c r="B129" s="58"/>
      <c r="C129" s="59" t="s">
        <v>3</v>
      </c>
      <c r="D129" s="60"/>
      <c r="E129" s="65" t="s">
        <v>4</v>
      </c>
      <c r="F129" s="66"/>
      <c r="G129" s="66"/>
      <c r="H129" s="66"/>
      <c r="I129" s="66"/>
      <c r="J129" s="66"/>
      <c r="K129" s="58"/>
      <c r="L129" s="65" t="s">
        <v>5</v>
      </c>
      <c r="M129" s="66"/>
      <c r="N129" s="66"/>
      <c r="O129" s="66"/>
      <c r="P129" s="66"/>
      <c r="Q129" s="66"/>
      <c r="R129" s="66"/>
      <c r="S129" s="66"/>
      <c r="T129" s="58"/>
    </row>
    <row r="130" spans="1:20">
      <c r="A130" s="67" t="s">
        <v>6</v>
      </c>
      <c r="B130" s="69" t="s">
        <v>7</v>
      </c>
      <c r="C130" s="61"/>
      <c r="D130" s="62"/>
      <c r="E130" s="44" t="s">
        <v>8</v>
      </c>
      <c r="F130" s="46" t="s">
        <v>9</v>
      </c>
      <c r="G130" s="47"/>
      <c r="H130" s="48" t="s">
        <v>10</v>
      </c>
      <c r="I130" s="50"/>
      <c r="J130" s="42" t="s">
        <v>11</v>
      </c>
      <c r="K130" s="43"/>
      <c r="L130" s="44" t="s">
        <v>8</v>
      </c>
      <c r="M130" s="46" t="s">
        <v>9</v>
      </c>
      <c r="N130" s="47"/>
      <c r="O130" s="48" t="s">
        <v>10</v>
      </c>
      <c r="P130" s="49"/>
      <c r="Q130" s="49"/>
      <c r="R130" s="50"/>
      <c r="S130" s="42" t="s">
        <v>11</v>
      </c>
      <c r="T130" s="43"/>
    </row>
    <row r="131" spans="1:20" ht="27" thickBot="1">
      <c r="A131" s="68"/>
      <c r="B131" s="70"/>
      <c r="C131" s="63"/>
      <c r="D131" s="64"/>
      <c r="E131" s="45"/>
      <c r="F131" s="8" t="s">
        <v>12</v>
      </c>
      <c r="G131" s="9" t="s">
        <v>13</v>
      </c>
      <c r="H131" s="8" t="s">
        <v>12</v>
      </c>
      <c r="I131" s="10" t="s">
        <v>13</v>
      </c>
      <c r="J131" s="31" t="s">
        <v>8</v>
      </c>
      <c r="K131" s="11" t="s">
        <v>13</v>
      </c>
      <c r="L131" s="45"/>
      <c r="M131" s="8" t="s">
        <v>12</v>
      </c>
      <c r="N131" s="9" t="s">
        <v>13</v>
      </c>
      <c r="O131" s="51" t="s">
        <v>27</v>
      </c>
      <c r="P131" s="52"/>
      <c r="Q131" s="53"/>
      <c r="R131" s="10" t="s">
        <v>13</v>
      </c>
      <c r="S131" s="31" t="s">
        <v>8</v>
      </c>
      <c r="T131" s="11" t="s">
        <v>13</v>
      </c>
    </row>
    <row r="132" spans="1:20" ht="15.75" hidden="1" thickBot="1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</row>
    <row r="133" spans="1:20">
      <c r="A133" s="12">
        <v>42370</v>
      </c>
      <c r="B133" s="12">
        <v>42551</v>
      </c>
      <c r="C133" s="13"/>
      <c r="D133" s="13" t="s">
        <v>14</v>
      </c>
      <c r="E133" s="14">
        <v>0</v>
      </c>
      <c r="F133" s="15">
        <v>0</v>
      </c>
      <c r="G133" s="16">
        <f>IF(F133&gt;0,(F133*100/(E133-J133)),0)</f>
        <v>0</v>
      </c>
      <c r="H133" s="15"/>
      <c r="I133" s="17">
        <f>IF(H133&gt;0,(H133*100/(E133-J133)),0)</f>
        <v>0</v>
      </c>
      <c r="J133" s="32">
        <v>0</v>
      </c>
      <c r="K133" s="18">
        <f>IF(J133&gt;0,(J133*100/(E133)),0)</f>
        <v>0</v>
      </c>
      <c r="L133" s="14">
        <v>0</v>
      </c>
      <c r="M133" s="15">
        <v>0</v>
      </c>
      <c r="N133" s="16">
        <f>IF(M133&gt;0,(M133*100/(L133-S133)),0)</f>
        <v>0</v>
      </c>
      <c r="O133" s="15">
        <v>0</v>
      </c>
      <c r="P133" s="15">
        <v>0</v>
      </c>
      <c r="Q133" s="15">
        <v>0</v>
      </c>
      <c r="R133" s="17">
        <f>IF(M133&gt;0,(M133*100/(L133-S133)),0)</f>
        <v>0</v>
      </c>
      <c r="S133" s="15">
        <v>0</v>
      </c>
      <c r="T133" s="18">
        <f>IF(S133&gt;0,(S133*100/(L133)),0)</f>
        <v>0</v>
      </c>
    </row>
    <row r="134" spans="1:20">
      <c r="A134" s="19"/>
      <c r="B134" s="19"/>
      <c r="C134" s="20"/>
      <c r="D134" s="21" t="s">
        <v>15</v>
      </c>
      <c r="E134" s="30">
        <v>0</v>
      </c>
      <c r="F134" s="29">
        <v>0</v>
      </c>
      <c r="G134" s="16">
        <f t="shared" ref="G134:G136" si="49">IF(F134&gt;0,(F134*100/(E134-J134)),0)</f>
        <v>0</v>
      </c>
      <c r="H134" s="29">
        <v>0</v>
      </c>
      <c r="I134" s="17">
        <f t="shared" ref="I134:I142" si="50">IF(H134&gt;0,(H134*100/(E134-J134)),0)</f>
        <v>0</v>
      </c>
      <c r="J134" s="29">
        <v>0</v>
      </c>
      <c r="K134" s="18">
        <f t="shared" ref="K134:K142" si="51">IF(J134&gt;0,(J134*100/(E134)),0)</f>
        <v>0</v>
      </c>
      <c r="L134" s="30">
        <v>0</v>
      </c>
      <c r="M134" s="29">
        <v>0</v>
      </c>
      <c r="N134" s="16">
        <f t="shared" ref="N134:N142" si="52">IF(M134&gt;0,(M134*100/(L134-S134)),0)</f>
        <v>0</v>
      </c>
      <c r="O134" s="29">
        <v>0</v>
      </c>
      <c r="P134" s="29">
        <v>0</v>
      </c>
      <c r="Q134" s="29">
        <v>0</v>
      </c>
      <c r="R134" s="17">
        <f t="shared" ref="R134:R142" si="53">IF(M134&gt;0,(M134*100/(L134-S134)),0)</f>
        <v>0</v>
      </c>
      <c r="S134" s="20"/>
      <c r="T134" s="28"/>
    </row>
    <row r="135" spans="1:20">
      <c r="A135" s="23"/>
      <c r="B135" s="23"/>
      <c r="C135" s="23"/>
      <c r="D135" s="23" t="s">
        <v>16</v>
      </c>
      <c r="E135" s="24">
        <v>0</v>
      </c>
      <c r="F135" s="25">
        <v>0</v>
      </c>
      <c r="G135" s="16">
        <f t="shared" si="49"/>
        <v>0</v>
      </c>
      <c r="H135" s="25">
        <v>0</v>
      </c>
      <c r="I135" s="17">
        <f t="shared" si="50"/>
        <v>0</v>
      </c>
      <c r="J135" s="25">
        <v>0</v>
      </c>
      <c r="K135" s="18">
        <f t="shared" si="51"/>
        <v>0</v>
      </c>
      <c r="L135" s="24">
        <v>0</v>
      </c>
      <c r="M135" s="25">
        <v>0</v>
      </c>
      <c r="N135" s="16">
        <f t="shared" si="52"/>
        <v>0</v>
      </c>
      <c r="O135" s="25">
        <v>0</v>
      </c>
      <c r="P135" s="25">
        <v>0</v>
      </c>
      <c r="Q135" s="25">
        <v>0</v>
      </c>
      <c r="R135" s="17">
        <f t="shared" si="53"/>
        <v>0</v>
      </c>
      <c r="S135" s="25">
        <v>0</v>
      </c>
      <c r="T135" s="26">
        <v>0</v>
      </c>
    </row>
    <row r="136" spans="1:20">
      <c r="A136" s="23"/>
      <c r="B136" s="23"/>
      <c r="C136" s="23"/>
      <c r="D136" s="23" t="s">
        <v>17</v>
      </c>
      <c r="E136" s="24">
        <v>0</v>
      </c>
      <c r="F136" s="25">
        <v>0</v>
      </c>
      <c r="G136" s="16">
        <f t="shared" si="49"/>
        <v>0</v>
      </c>
      <c r="H136" s="25">
        <v>0</v>
      </c>
      <c r="I136" s="17">
        <f t="shared" si="50"/>
        <v>0</v>
      </c>
      <c r="J136" s="25">
        <v>0</v>
      </c>
      <c r="K136" s="18">
        <f t="shared" si="51"/>
        <v>0</v>
      </c>
      <c r="L136" s="24">
        <v>0</v>
      </c>
      <c r="M136" s="25">
        <v>0</v>
      </c>
      <c r="N136" s="16">
        <f t="shared" si="52"/>
        <v>0</v>
      </c>
      <c r="O136" s="25">
        <v>0</v>
      </c>
      <c r="P136" s="25">
        <v>0</v>
      </c>
      <c r="Q136" s="25">
        <v>0</v>
      </c>
      <c r="R136" s="17">
        <f t="shared" si="53"/>
        <v>0</v>
      </c>
      <c r="S136" s="25">
        <v>0</v>
      </c>
      <c r="T136" s="26">
        <v>0</v>
      </c>
    </row>
    <row r="137" spans="1:20">
      <c r="A137" s="23"/>
      <c r="B137" s="23"/>
      <c r="C137" s="23"/>
      <c r="D137" s="23" t="s">
        <v>18</v>
      </c>
      <c r="E137" s="24">
        <v>119</v>
      </c>
      <c r="F137" s="25">
        <v>60</v>
      </c>
      <c r="G137" s="16">
        <v>50.81</v>
      </c>
      <c r="H137" s="25">
        <v>57</v>
      </c>
      <c r="I137" s="17">
        <v>47.54</v>
      </c>
      <c r="J137" s="25">
        <v>2</v>
      </c>
      <c r="K137" s="18">
        <v>1.65</v>
      </c>
      <c r="L137" s="24">
        <v>254</v>
      </c>
      <c r="M137" s="25">
        <v>55</v>
      </c>
      <c r="N137" s="16">
        <v>21.65</v>
      </c>
      <c r="O137" s="25">
        <v>86</v>
      </c>
      <c r="P137" s="25">
        <v>99</v>
      </c>
      <c r="Q137" s="25">
        <v>185</v>
      </c>
      <c r="R137" s="17">
        <v>72.83</v>
      </c>
      <c r="S137" s="25">
        <v>14</v>
      </c>
      <c r="T137" s="26">
        <v>5.52</v>
      </c>
    </row>
    <row r="138" spans="1:20">
      <c r="A138" s="23"/>
      <c r="B138" s="23"/>
      <c r="C138" s="23"/>
      <c r="D138" s="23" t="s">
        <v>19</v>
      </c>
      <c r="E138" s="24">
        <v>0</v>
      </c>
      <c r="F138" s="25">
        <v>0</v>
      </c>
      <c r="G138" s="16">
        <f>IF(F138&gt;0,(F138*100/(E138-J138)),0)</f>
        <v>0</v>
      </c>
      <c r="H138" s="25">
        <v>0</v>
      </c>
      <c r="I138" s="17">
        <f t="shared" si="50"/>
        <v>0</v>
      </c>
      <c r="J138" s="25">
        <v>0</v>
      </c>
      <c r="K138" s="18">
        <f t="shared" si="51"/>
        <v>0</v>
      </c>
      <c r="L138" s="24">
        <v>0</v>
      </c>
      <c r="M138" s="25">
        <v>0</v>
      </c>
      <c r="N138" s="16">
        <f t="shared" si="52"/>
        <v>0</v>
      </c>
      <c r="O138" s="25">
        <v>0</v>
      </c>
      <c r="P138" s="25">
        <v>0</v>
      </c>
      <c r="Q138" s="25">
        <v>0</v>
      </c>
      <c r="R138" s="17">
        <f t="shared" si="53"/>
        <v>0</v>
      </c>
      <c r="S138" s="25">
        <v>0</v>
      </c>
      <c r="T138" s="26">
        <v>0</v>
      </c>
    </row>
    <row r="139" spans="1:20">
      <c r="A139" s="23"/>
      <c r="B139" s="23"/>
      <c r="C139" s="23"/>
      <c r="D139" s="23" t="s">
        <v>20</v>
      </c>
      <c r="E139" s="24">
        <v>0</v>
      </c>
      <c r="F139" s="25">
        <v>0</v>
      </c>
      <c r="G139" s="16">
        <f t="shared" ref="G139:G142" si="54">IF(F139&gt;0,(F139*100/(E139-J139)),0)</f>
        <v>0</v>
      </c>
      <c r="H139" s="25">
        <v>0</v>
      </c>
      <c r="I139" s="17">
        <f t="shared" si="50"/>
        <v>0</v>
      </c>
      <c r="J139" s="25">
        <v>0</v>
      </c>
      <c r="K139" s="18">
        <f t="shared" si="51"/>
        <v>0</v>
      </c>
      <c r="L139" s="24">
        <v>15</v>
      </c>
      <c r="M139" s="25">
        <v>8</v>
      </c>
      <c r="N139" s="16">
        <v>53.33</v>
      </c>
      <c r="O139" s="25">
        <v>5</v>
      </c>
      <c r="P139" s="25">
        <v>1</v>
      </c>
      <c r="Q139" s="25">
        <v>6</v>
      </c>
      <c r="R139" s="17">
        <v>40</v>
      </c>
      <c r="S139" s="25">
        <v>1</v>
      </c>
      <c r="T139" s="26">
        <v>6.67</v>
      </c>
    </row>
    <row r="140" spans="1:20">
      <c r="A140" s="23"/>
      <c r="B140" s="23"/>
      <c r="C140" s="23"/>
      <c r="D140" s="23" t="s">
        <v>79</v>
      </c>
      <c r="E140" s="24">
        <v>23</v>
      </c>
      <c r="F140" s="25">
        <v>8</v>
      </c>
      <c r="G140" s="16">
        <v>34.78</v>
      </c>
      <c r="H140" s="25">
        <v>10</v>
      </c>
      <c r="I140" s="17">
        <v>43.47</v>
      </c>
      <c r="J140" s="25">
        <v>5</v>
      </c>
      <c r="K140" s="18">
        <v>21.75</v>
      </c>
      <c r="L140" s="24">
        <v>12</v>
      </c>
      <c r="M140" s="25">
        <v>6</v>
      </c>
      <c r="N140" s="16">
        <v>50</v>
      </c>
      <c r="O140" s="25">
        <v>5</v>
      </c>
      <c r="P140" s="25">
        <v>0</v>
      </c>
      <c r="Q140" s="25">
        <v>5</v>
      </c>
      <c r="R140" s="17">
        <v>41.66</v>
      </c>
      <c r="S140" s="25">
        <v>1</v>
      </c>
      <c r="T140" s="26">
        <v>8.34</v>
      </c>
    </row>
    <row r="141" spans="1:20">
      <c r="A141" s="23"/>
      <c r="B141" s="23"/>
      <c r="C141" s="23"/>
      <c r="D141" s="23" t="s">
        <v>22</v>
      </c>
      <c r="E141" s="24">
        <v>0</v>
      </c>
      <c r="F141" s="25">
        <v>0</v>
      </c>
      <c r="G141" s="16">
        <f t="shared" si="54"/>
        <v>0</v>
      </c>
      <c r="H141" s="25">
        <v>0</v>
      </c>
      <c r="I141" s="17">
        <f t="shared" si="50"/>
        <v>0</v>
      </c>
      <c r="J141" s="25">
        <v>0</v>
      </c>
      <c r="K141" s="18">
        <f t="shared" si="51"/>
        <v>0</v>
      </c>
      <c r="L141" s="24">
        <v>8</v>
      </c>
      <c r="M141" s="25">
        <v>5</v>
      </c>
      <c r="N141" s="16">
        <f t="shared" si="52"/>
        <v>62.5</v>
      </c>
      <c r="O141" s="25">
        <v>3</v>
      </c>
      <c r="P141" s="25">
        <v>0</v>
      </c>
      <c r="Q141" s="25">
        <v>3</v>
      </c>
      <c r="R141" s="17">
        <v>37.5</v>
      </c>
      <c r="S141" s="25">
        <v>0</v>
      </c>
      <c r="T141" s="26">
        <v>0</v>
      </c>
    </row>
    <row r="142" spans="1:20">
      <c r="A142" s="23"/>
      <c r="B142" s="23"/>
      <c r="C142" s="23"/>
      <c r="D142" s="23" t="s">
        <v>23</v>
      </c>
      <c r="E142" s="24">
        <v>0</v>
      </c>
      <c r="F142" s="25">
        <v>0</v>
      </c>
      <c r="G142" s="16">
        <f t="shared" si="54"/>
        <v>0</v>
      </c>
      <c r="H142" s="25">
        <v>0</v>
      </c>
      <c r="I142" s="17">
        <f t="shared" si="50"/>
        <v>0</v>
      </c>
      <c r="J142" s="25">
        <v>0</v>
      </c>
      <c r="K142" s="18">
        <f t="shared" si="51"/>
        <v>0</v>
      </c>
      <c r="L142" s="24">
        <v>0</v>
      </c>
      <c r="M142" s="25">
        <v>0</v>
      </c>
      <c r="N142" s="16">
        <f t="shared" si="52"/>
        <v>0</v>
      </c>
      <c r="O142" s="25">
        <v>0</v>
      </c>
      <c r="P142" s="25">
        <v>0</v>
      </c>
      <c r="Q142" s="25">
        <v>0</v>
      </c>
      <c r="R142" s="17">
        <f t="shared" si="53"/>
        <v>0</v>
      </c>
      <c r="S142" s="25">
        <v>0</v>
      </c>
      <c r="T142" s="26">
        <v>0</v>
      </c>
    </row>
    <row r="143" spans="1:20" ht="15.75" thickBot="1">
      <c r="A143" s="39" t="s">
        <v>24</v>
      </c>
      <c r="B143" s="40"/>
      <c r="C143" s="40"/>
      <c r="D143" s="41"/>
      <c r="E143" s="27">
        <f>SUM(E133:E142)</f>
        <v>142</v>
      </c>
      <c r="F143" s="27">
        <f t="shared" ref="F143:S143" si="55">SUM(F133:F142)</f>
        <v>68</v>
      </c>
      <c r="G143" s="27">
        <v>47.88</v>
      </c>
      <c r="H143" s="27">
        <f t="shared" si="55"/>
        <v>67</v>
      </c>
      <c r="I143" s="27">
        <v>47.18</v>
      </c>
      <c r="J143" s="27">
        <f t="shared" si="55"/>
        <v>7</v>
      </c>
      <c r="K143" s="27">
        <v>4.9400000000000004</v>
      </c>
      <c r="L143" s="27">
        <f t="shared" si="55"/>
        <v>289</v>
      </c>
      <c r="M143" s="27">
        <f t="shared" si="55"/>
        <v>74</v>
      </c>
      <c r="N143" s="27">
        <v>25.6</v>
      </c>
      <c r="O143" s="27">
        <f t="shared" si="55"/>
        <v>99</v>
      </c>
      <c r="P143" s="27">
        <f t="shared" si="55"/>
        <v>100</v>
      </c>
      <c r="Q143" s="27">
        <f t="shared" si="55"/>
        <v>199</v>
      </c>
      <c r="R143" s="27">
        <v>68.849999999999994</v>
      </c>
      <c r="S143" s="27">
        <f t="shared" si="55"/>
        <v>16</v>
      </c>
      <c r="T143" s="27">
        <v>5.55</v>
      </c>
    </row>
    <row r="144" spans="1:20">
      <c r="A144" s="71" t="s">
        <v>43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3"/>
    </row>
    <row r="145" spans="1:20">
      <c r="A145" s="54" t="s">
        <v>44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6"/>
    </row>
    <row r="146" spans="1:20">
      <c r="A146" s="57" t="s">
        <v>2</v>
      </c>
      <c r="B146" s="58"/>
      <c r="C146" s="59" t="s">
        <v>3</v>
      </c>
      <c r="D146" s="60"/>
      <c r="E146" s="65" t="s">
        <v>4</v>
      </c>
      <c r="F146" s="66"/>
      <c r="G146" s="66"/>
      <c r="H146" s="66"/>
      <c r="I146" s="66"/>
      <c r="J146" s="66"/>
      <c r="K146" s="58"/>
      <c r="L146" s="65" t="s">
        <v>5</v>
      </c>
      <c r="M146" s="66"/>
      <c r="N146" s="66"/>
      <c r="O146" s="66"/>
      <c r="P146" s="66"/>
      <c r="Q146" s="66"/>
      <c r="R146" s="66"/>
      <c r="S146" s="66"/>
      <c r="T146" s="58"/>
    </row>
    <row r="147" spans="1:20">
      <c r="A147" s="67" t="s">
        <v>6</v>
      </c>
      <c r="B147" s="69" t="s">
        <v>7</v>
      </c>
      <c r="C147" s="61"/>
      <c r="D147" s="62"/>
      <c r="E147" s="44" t="s">
        <v>8</v>
      </c>
      <c r="F147" s="46" t="s">
        <v>9</v>
      </c>
      <c r="G147" s="47"/>
      <c r="H147" s="48" t="s">
        <v>10</v>
      </c>
      <c r="I147" s="50"/>
      <c r="J147" s="42" t="s">
        <v>11</v>
      </c>
      <c r="K147" s="43"/>
      <c r="L147" s="44" t="s">
        <v>8</v>
      </c>
      <c r="M147" s="46" t="s">
        <v>9</v>
      </c>
      <c r="N147" s="47"/>
      <c r="O147" s="48" t="s">
        <v>10</v>
      </c>
      <c r="P147" s="49"/>
      <c r="Q147" s="49"/>
      <c r="R147" s="50"/>
      <c r="S147" s="42" t="s">
        <v>11</v>
      </c>
      <c r="T147" s="43"/>
    </row>
    <row r="148" spans="1:20" ht="27" thickBot="1">
      <c r="A148" s="68"/>
      <c r="B148" s="70"/>
      <c r="C148" s="63"/>
      <c r="D148" s="64"/>
      <c r="E148" s="45"/>
      <c r="F148" s="8" t="s">
        <v>12</v>
      </c>
      <c r="G148" s="9" t="s">
        <v>13</v>
      </c>
      <c r="H148" s="8" t="s">
        <v>12</v>
      </c>
      <c r="I148" s="10" t="s">
        <v>13</v>
      </c>
      <c r="J148" s="31" t="s">
        <v>8</v>
      </c>
      <c r="K148" s="11" t="s">
        <v>13</v>
      </c>
      <c r="L148" s="45"/>
      <c r="M148" s="8" t="s">
        <v>12</v>
      </c>
      <c r="N148" s="9" t="s">
        <v>13</v>
      </c>
      <c r="O148" s="51" t="s">
        <v>27</v>
      </c>
      <c r="P148" s="52"/>
      <c r="Q148" s="53"/>
      <c r="R148" s="10" t="s">
        <v>13</v>
      </c>
      <c r="S148" s="31" t="s">
        <v>8</v>
      </c>
      <c r="T148" s="11" t="s">
        <v>13</v>
      </c>
    </row>
    <row r="149" spans="1:20" ht="0.6" customHeight="1" thickBot="1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8"/>
    </row>
    <row r="150" spans="1:20">
      <c r="A150" s="12">
        <v>42370</v>
      </c>
      <c r="B150" s="12">
        <v>42551</v>
      </c>
      <c r="C150" s="13"/>
      <c r="D150" s="13" t="s">
        <v>14</v>
      </c>
      <c r="E150" s="14">
        <v>0</v>
      </c>
      <c r="F150" s="15">
        <v>0</v>
      </c>
      <c r="G150" s="16">
        <f>IF(F150&gt;0,(F150*100/(E150-J150)),0)</f>
        <v>0</v>
      </c>
      <c r="H150" s="15"/>
      <c r="I150" s="17">
        <f>IF(H150&gt;0,(H150*100/(E150-J150)),0)</f>
        <v>0</v>
      </c>
      <c r="J150" s="32">
        <v>0</v>
      </c>
      <c r="K150" s="18">
        <f>IF(J150&gt;0,(J150*100/(E150)),0)</f>
        <v>0</v>
      </c>
      <c r="L150" s="14">
        <v>0</v>
      </c>
      <c r="M150" s="15">
        <v>0</v>
      </c>
      <c r="N150" s="16">
        <f>IF(M150&gt;0,(M150*100/(L150-S150)),0)</f>
        <v>0</v>
      </c>
      <c r="O150" s="15">
        <v>0</v>
      </c>
      <c r="P150" s="15">
        <v>0</v>
      </c>
      <c r="Q150" s="15">
        <v>0</v>
      </c>
      <c r="R150" s="17">
        <f>IF(M150&gt;0,(M150*100/(L150-S150)),0)</f>
        <v>0</v>
      </c>
      <c r="S150" s="15">
        <v>0</v>
      </c>
      <c r="T150" s="18">
        <f>IF(S150&gt;0,(S150*100/(L150)),0)</f>
        <v>0</v>
      </c>
    </row>
    <row r="151" spans="1:20">
      <c r="A151" s="19"/>
      <c r="B151" s="19"/>
      <c r="C151" s="20"/>
      <c r="D151" s="21" t="s">
        <v>15</v>
      </c>
      <c r="E151" s="30">
        <v>0</v>
      </c>
      <c r="F151" s="29">
        <v>0</v>
      </c>
      <c r="G151" s="16">
        <f t="shared" ref="G151:G153" si="56">IF(F151&gt;0,(F151*100/(E151-J151)),0)</f>
        <v>0</v>
      </c>
      <c r="H151" s="29">
        <v>0</v>
      </c>
      <c r="I151" s="17">
        <f t="shared" ref="I151:I159" si="57">IF(H151&gt;0,(H151*100/(E151-J151)),0)</f>
        <v>0</v>
      </c>
      <c r="J151" s="29">
        <v>0</v>
      </c>
      <c r="K151" s="18">
        <f t="shared" ref="K151:K159" si="58">IF(J151&gt;0,(J151*100/(E151)),0)</f>
        <v>0</v>
      </c>
      <c r="L151" s="30">
        <v>0</v>
      </c>
      <c r="M151" s="29">
        <v>0</v>
      </c>
      <c r="N151" s="16">
        <f t="shared" ref="N151:N159" si="59">IF(M151&gt;0,(M151*100/(L151-S151)),0)</f>
        <v>0</v>
      </c>
      <c r="O151" s="29">
        <v>0</v>
      </c>
      <c r="P151" s="29">
        <v>0</v>
      </c>
      <c r="Q151" s="29">
        <v>0</v>
      </c>
      <c r="R151" s="17">
        <f t="shared" ref="R151:R159" si="60">IF(M151&gt;0,(M151*100/(L151-S151)),0)</f>
        <v>0</v>
      </c>
      <c r="S151" s="20"/>
      <c r="T151" s="28"/>
    </row>
    <row r="152" spans="1:20">
      <c r="A152" s="23"/>
      <c r="B152" s="23"/>
      <c r="C152" s="23"/>
      <c r="D152" s="23" t="s">
        <v>16</v>
      </c>
      <c r="E152" s="24">
        <v>0</v>
      </c>
      <c r="F152" s="25">
        <v>0</v>
      </c>
      <c r="G152" s="16">
        <f t="shared" si="56"/>
        <v>0</v>
      </c>
      <c r="H152" s="25">
        <v>0</v>
      </c>
      <c r="I152" s="17">
        <f t="shared" si="57"/>
        <v>0</v>
      </c>
      <c r="J152" s="25">
        <v>0</v>
      </c>
      <c r="K152" s="18">
        <f t="shared" si="58"/>
        <v>0</v>
      </c>
      <c r="L152" s="24">
        <v>0</v>
      </c>
      <c r="M152" s="25">
        <v>0</v>
      </c>
      <c r="N152" s="16">
        <f t="shared" si="59"/>
        <v>0</v>
      </c>
      <c r="O152" s="25">
        <v>0</v>
      </c>
      <c r="P152" s="25">
        <v>0</v>
      </c>
      <c r="Q152" s="25">
        <v>0</v>
      </c>
      <c r="R152" s="17">
        <f t="shared" si="60"/>
        <v>0</v>
      </c>
      <c r="S152" s="25">
        <v>0</v>
      </c>
      <c r="T152" s="26">
        <v>0</v>
      </c>
    </row>
    <row r="153" spans="1:20">
      <c r="A153" s="23"/>
      <c r="B153" s="23"/>
      <c r="C153" s="23"/>
      <c r="D153" s="23" t="s">
        <v>17</v>
      </c>
      <c r="E153" s="24">
        <v>0</v>
      </c>
      <c r="F153" s="25">
        <v>0</v>
      </c>
      <c r="G153" s="16">
        <f t="shared" si="56"/>
        <v>0</v>
      </c>
      <c r="H153" s="25">
        <v>0</v>
      </c>
      <c r="I153" s="17">
        <f t="shared" si="57"/>
        <v>0</v>
      </c>
      <c r="J153" s="25">
        <v>0</v>
      </c>
      <c r="K153" s="18">
        <f t="shared" si="58"/>
        <v>0</v>
      </c>
      <c r="L153" s="24">
        <v>0</v>
      </c>
      <c r="M153" s="25">
        <v>0</v>
      </c>
      <c r="N153" s="16">
        <f t="shared" si="59"/>
        <v>0</v>
      </c>
      <c r="O153" s="25">
        <v>0</v>
      </c>
      <c r="P153" s="25">
        <v>0</v>
      </c>
      <c r="Q153" s="25">
        <v>0</v>
      </c>
      <c r="R153" s="17">
        <f t="shared" si="60"/>
        <v>0</v>
      </c>
      <c r="S153" s="25">
        <v>0</v>
      </c>
      <c r="T153" s="26">
        <v>0</v>
      </c>
    </row>
    <row r="154" spans="1:20">
      <c r="A154" s="23"/>
      <c r="B154" s="23"/>
      <c r="C154" s="23"/>
      <c r="D154" s="23" t="s">
        <v>18</v>
      </c>
      <c r="E154" s="24">
        <v>57</v>
      </c>
      <c r="F154" s="25">
        <v>26</v>
      </c>
      <c r="G154" s="16">
        <v>45.61</v>
      </c>
      <c r="H154" s="25">
        <v>13</v>
      </c>
      <c r="I154" s="17">
        <v>22.8</v>
      </c>
      <c r="J154" s="25">
        <v>1</v>
      </c>
      <c r="K154" s="18">
        <v>31.59</v>
      </c>
      <c r="L154" s="24">
        <v>134</v>
      </c>
      <c r="M154" s="25">
        <v>16</v>
      </c>
      <c r="N154" s="16">
        <v>39.86</v>
      </c>
      <c r="O154" s="25">
        <v>24</v>
      </c>
      <c r="P154" s="25">
        <v>53</v>
      </c>
      <c r="Q154" s="25">
        <v>77</v>
      </c>
      <c r="R154" s="17">
        <v>57.46</v>
      </c>
      <c r="S154" s="25">
        <v>2</v>
      </c>
      <c r="T154" s="26">
        <v>2.68</v>
      </c>
    </row>
    <row r="155" spans="1:20">
      <c r="A155" s="23"/>
      <c r="B155" s="23"/>
      <c r="C155" s="23"/>
      <c r="D155" s="23" t="s">
        <v>19</v>
      </c>
      <c r="E155" s="24">
        <v>0</v>
      </c>
      <c r="F155" s="25">
        <v>0</v>
      </c>
      <c r="G155" s="16">
        <f>IF(F155&gt;0,(F155*100/(E155-J155)),0)</f>
        <v>0</v>
      </c>
      <c r="H155" s="25">
        <v>0</v>
      </c>
      <c r="I155" s="17">
        <f t="shared" si="57"/>
        <v>0</v>
      </c>
      <c r="J155" s="25">
        <v>0</v>
      </c>
      <c r="K155" s="18">
        <f t="shared" si="58"/>
        <v>0</v>
      </c>
      <c r="L155" s="24">
        <v>0</v>
      </c>
      <c r="M155" s="25">
        <v>0</v>
      </c>
      <c r="N155" s="16">
        <f t="shared" si="59"/>
        <v>0</v>
      </c>
      <c r="O155" s="25">
        <v>0</v>
      </c>
      <c r="P155" s="25">
        <v>0</v>
      </c>
      <c r="Q155" s="25">
        <v>0</v>
      </c>
      <c r="R155" s="17">
        <f t="shared" si="60"/>
        <v>0</v>
      </c>
      <c r="S155" s="25">
        <v>0</v>
      </c>
      <c r="T155" s="26">
        <v>0</v>
      </c>
    </row>
    <row r="156" spans="1:20">
      <c r="A156" s="23"/>
      <c r="B156" s="23"/>
      <c r="C156" s="23"/>
      <c r="D156" s="23" t="s">
        <v>20</v>
      </c>
      <c r="E156" s="24">
        <v>0</v>
      </c>
      <c r="F156" s="25">
        <v>0</v>
      </c>
      <c r="G156" s="16">
        <f t="shared" ref="G156:G159" si="61">IF(F156&gt;0,(F156*100/(E156-J156)),0)</f>
        <v>0</v>
      </c>
      <c r="H156" s="25">
        <v>0</v>
      </c>
      <c r="I156" s="17">
        <f t="shared" si="57"/>
        <v>0</v>
      </c>
      <c r="J156" s="25">
        <v>0</v>
      </c>
      <c r="K156" s="18">
        <f t="shared" si="58"/>
        <v>0</v>
      </c>
      <c r="L156" s="24">
        <v>0</v>
      </c>
      <c r="M156" s="25">
        <v>0</v>
      </c>
      <c r="N156" s="16">
        <f t="shared" si="59"/>
        <v>0</v>
      </c>
      <c r="O156" s="25">
        <v>0</v>
      </c>
      <c r="P156" s="25">
        <v>0</v>
      </c>
      <c r="Q156" s="25">
        <v>0</v>
      </c>
      <c r="R156" s="17">
        <f t="shared" si="60"/>
        <v>0</v>
      </c>
      <c r="S156" s="25">
        <v>0</v>
      </c>
      <c r="T156" s="26">
        <v>0</v>
      </c>
    </row>
    <row r="157" spans="1:20">
      <c r="A157" s="23"/>
      <c r="B157" s="23"/>
      <c r="C157" s="23"/>
      <c r="D157" s="23" t="s">
        <v>21</v>
      </c>
      <c r="E157" s="24">
        <v>0</v>
      </c>
      <c r="F157" s="25">
        <v>0</v>
      </c>
      <c r="G157" s="16">
        <f t="shared" si="61"/>
        <v>0</v>
      </c>
      <c r="H157" s="25">
        <v>0</v>
      </c>
      <c r="I157" s="17">
        <f t="shared" si="57"/>
        <v>0</v>
      </c>
      <c r="J157" s="25">
        <v>0</v>
      </c>
      <c r="K157" s="18">
        <f t="shared" si="58"/>
        <v>0</v>
      </c>
      <c r="L157" s="24">
        <v>0</v>
      </c>
      <c r="M157" s="25">
        <v>0</v>
      </c>
      <c r="N157" s="16">
        <f t="shared" si="59"/>
        <v>0</v>
      </c>
      <c r="O157" s="25">
        <v>0</v>
      </c>
      <c r="P157" s="25">
        <v>0</v>
      </c>
      <c r="Q157" s="25">
        <v>0</v>
      </c>
      <c r="R157" s="17">
        <f t="shared" si="60"/>
        <v>0</v>
      </c>
      <c r="S157" s="25">
        <v>0</v>
      </c>
      <c r="T157" s="26">
        <v>0</v>
      </c>
    </row>
    <row r="158" spans="1:20">
      <c r="A158" s="23"/>
      <c r="B158" s="23"/>
      <c r="C158" s="23"/>
      <c r="D158" s="23" t="s">
        <v>22</v>
      </c>
      <c r="E158" s="24">
        <v>0</v>
      </c>
      <c r="F158" s="25">
        <v>0</v>
      </c>
      <c r="G158" s="16">
        <f t="shared" si="61"/>
        <v>0</v>
      </c>
      <c r="H158" s="25">
        <v>0</v>
      </c>
      <c r="I158" s="17">
        <f t="shared" si="57"/>
        <v>0</v>
      </c>
      <c r="J158" s="25">
        <v>0</v>
      </c>
      <c r="K158" s="18">
        <f t="shared" si="58"/>
        <v>0</v>
      </c>
      <c r="L158" s="24">
        <v>0</v>
      </c>
      <c r="M158" s="25">
        <v>0</v>
      </c>
      <c r="N158" s="16">
        <f t="shared" si="59"/>
        <v>0</v>
      </c>
      <c r="O158" s="25">
        <v>0</v>
      </c>
      <c r="P158" s="25">
        <v>0</v>
      </c>
      <c r="Q158" s="25">
        <v>0</v>
      </c>
      <c r="R158" s="17">
        <f t="shared" si="60"/>
        <v>0</v>
      </c>
      <c r="S158" s="25">
        <v>0</v>
      </c>
      <c r="T158" s="26">
        <v>0</v>
      </c>
    </row>
    <row r="159" spans="1:20">
      <c r="A159" s="23"/>
      <c r="B159" s="23"/>
      <c r="C159" s="23"/>
      <c r="D159" s="23" t="s">
        <v>23</v>
      </c>
      <c r="E159" s="24">
        <v>0</v>
      </c>
      <c r="F159" s="25">
        <v>0</v>
      </c>
      <c r="G159" s="16">
        <f t="shared" si="61"/>
        <v>0</v>
      </c>
      <c r="H159" s="25">
        <v>0</v>
      </c>
      <c r="I159" s="17">
        <f t="shared" si="57"/>
        <v>0</v>
      </c>
      <c r="J159" s="25">
        <v>0</v>
      </c>
      <c r="K159" s="18">
        <f t="shared" si="58"/>
        <v>0</v>
      </c>
      <c r="L159" s="24">
        <v>0</v>
      </c>
      <c r="M159" s="25">
        <v>0</v>
      </c>
      <c r="N159" s="16">
        <f t="shared" si="59"/>
        <v>0</v>
      </c>
      <c r="O159" s="25">
        <v>0</v>
      </c>
      <c r="P159" s="25">
        <v>0</v>
      </c>
      <c r="Q159" s="25">
        <v>0</v>
      </c>
      <c r="R159" s="17">
        <f t="shared" si="60"/>
        <v>0</v>
      </c>
      <c r="S159" s="25">
        <v>0</v>
      </c>
      <c r="T159" s="26">
        <v>0</v>
      </c>
    </row>
    <row r="160" spans="1:20" ht="15.75" thickBot="1">
      <c r="A160" s="39" t="s">
        <v>24</v>
      </c>
      <c r="B160" s="40"/>
      <c r="C160" s="40"/>
      <c r="D160" s="41"/>
      <c r="E160" s="27">
        <f>SUM(E150:E159)</f>
        <v>57</v>
      </c>
      <c r="F160" s="27">
        <f t="shared" ref="F160:T160" si="62">SUM(F150:F159)</f>
        <v>26</v>
      </c>
      <c r="G160" s="27">
        <f t="shared" si="62"/>
        <v>45.61</v>
      </c>
      <c r="H160" s="27">
        <f t="shared" si="62"/>
        <v>13</v>
      </c>
      <c r="I160" s="27">
        <f t="shared" si="62"/>
        <v>22.8</v>
      </c>
      <c r="J160" s="27">
        <f t="shared" si="62"/>
        <v>1</v>
      </c>
      <c r="K160" s="27">
        <f t="shared" si="62"/>
        <v>31.59</v>
      </c>
      <c r="L160" s="27">
        <f t="shared" si="62"/>
        <v>134</v>
      </c>
      <c r="M160" s="27">
        <f t="shared" si="62"/>
        <v>16</v>
      </c>
      <c r="N160" s="27">
        <f t="shared" si="62"/>
        <v>39.86</v>
      </c>
      <c r="O160" s="27">
        <f t="shared" si="62"/>
        <v>24</v>
      </c>
      <c r="P160" s="27">
        <f t="shared" si="62"/>
        <v>53</v>
      </c>
      <c r="Q160" s="27">
        <f t="shared" si="62"/>
        <v>77</v>
      </c>
      <c r="R160" s="27">
        <f t="shared" si="62"/>
        <v>57.46</v>
      </c>
      <c r="S160" s="27">
        <f t="shared" si="62"/>
        <v>2</v>
      </c>
      <c r="T160" s="27">
        <f t="shared" si="62"/>
        <v>2.68</v>
      </c>
    </row>
    <row r="161" spans="1:20">
      <c r="A161" s="71" t="s">
        <v>45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3"/>
    </row>
    <row r="162" spans="1:20">
      <c r="A162" s="54" t="s">
        <v>46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6"/>
    </row>
    <row r="163" spans="1:20">
      <c r="A163" s="57" t="s">
        <v>2</v>
      </c>
      <c r="B163" s="58"/>
      <c r="C163" s="59" t="s">
        <v>3</v>
      </c>
      <c r="D163" s="60"/>
      <c r="E163" s="65" t="s">
        <v>4</v>
      </c>
      <c r="F163" s="66"/>
      <c r="G163" s="66"/>
      <c r="H163" s="66"/>
      <c r="I163" s="66"/>
      <c r="J163" s="66"/>
      <c r="K163" s="58"/>
      <c r="L163" s="65" t="s">
        <v>5</v>
      </c>
      <c r="M163" s="66"/>
      <c r="N163" s="66"/>
      <c r="O163" s="66"/>
      <c r="P163" s="66"/>
      <c r="Q163" s="66"/>
      <c r="R163" s="66"/>
      <c r="S163" s="66"/>
      <c r="T163" s="58"/>
    </row>
    <row r="164" spans="1:20">
      <c r="A164" s="67" t="s">
        <v>6</v>
      </c>
      <c r="B164" s="69" t="s">
        <v>7</v>
      </c>
      <c r="C164" s="61"/>
      <c r="D164" s="62"/>
      <c r="E164" s="44" t="s">
        <v>8</v>
      </c>
      <c r="F164" s="46" t="s">
        <v>9</v>
      </c>
      <c r="G164" s="47"/>
      <c r="H164" s="48" t="s">
        <v>10</v>
      </c>
      <c r="I164" s="50"/>
      <c r="J164" s="42" t="s">
        <v>11</v>
      </c>
      <c r="K164" s="43"/>
      <c r="L164" s="44" t="s">
        <v>8</v>
      </c>
      <c r="M164" s="46" t="s">
        <v>9</v>
      </c>
      <c r="N164" s="47"/>
      <c r="O164" s="48" t="s">
        <v>10</v>
      </c>
      <c r="P164" s="49"/>
      <c r="Q164" s="49"/>
      <c r="R164" s="50"/>
      <c r="S164" s="42" t="s">
        <v>11</v>
      </c>
      <c r="T164" s="43"/>
    </row>
    <row r="165" spans="1:20" ht="27" thickBot="1">
      <c r="A165" s="68"/>
      <c r="B165" s="70"/>
      <c r="C165" s="63"/>
      <c r="D165" s="64"/>
      <c r="E165" s="45"/>
      <c r="F165" s="8" t="s">
        <v>12</v>
      </c>
      <c r="G165" s="9" t="s">
        <v>13</v>
      </c>
      <c r="H165" s="8" t="s">
        <v>12</v>
      </c>
      <c r="I165" s="10" t="s">
        <v>13</v>
      </c>
      <c r="J165" s="31" t="s">
        <v>8</v>
      </c>
      <c r="K165" s="11" t="s">
        <v>13</v>
      </c>
      <c r="L165" s="45"/>
      <c r="M165" s="8" t="s">
        <v>12</v>
      </c>
      <c r="N165" s="9" t="s">
        <v>13</v>
      </c>
      <c r="O165" s="51" t="s">
        <v>27</v>
      </c>
      <c r="P165" s="52"/>
      <c r="Q165" s="53"/>
      <c r="R165" s="10" t="s">
        <v>13</v>
      </c>
      <c r="S165" s="31" t="s">
        <v>8</v>
      </c>
      <c r="T165" s="11" t="s">
        <v>13</v>
      </c>
    </row>
    <row r="166" spans="1:20" ht="15.75" hidden="1" thickBot="1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8"/>
    </row>
    <row r="167" spans="1:20">
      <c r="A167" s="12">
        <v>42370</v>
      </c>
      <c r="B167" s="12">
        <v>42551</v>
      </c>
      <c r="C167" s="13"/>
      <c r="D167" s="13" t="s">
        <v>14</v>
      </c>
      <c r="E167" s="14">
        <v>0</v>
      </c>
      <c r="F167" s="15">
        <v>0</v>
      </c>
      <c r="G167" s="16">
        <f>IF(F167&gt;0,(F167*100/(E167-J167)),0)</f>
        <v>0</v>
      </c>
      <c r="H167" s="15"/>
      <c r="I167" s="17">
        <f>IF(H167&gt;0,(H167*100/(E167-J167)),0)</f>
        <v>0</v>
      </c>
      <c r="J167" s="32">
        <v>0</v>
      </c>
      <c r="K167" s="18">
        <f>IF(J167&gt;0,(J167*100/(E167)),0)</f>
        <v>0</v>
      </c>
      <c r="L167" s="14">
        <v>0</v>
      </c>
      <c r="M167" s="15">
        <v>0</v>
      </c>
      <c r="N167" s="16">
        <f>IF(M167&gt;0,(M167*100/(L167-S167)),0)</f>
        <v>0</v>
      </c>
      <c r="O167" s="15">
        <v>0</v>
      </c>
      <c r="P167" s="15">
        <v>0</v>
      </c>
      <c r="Q167" s="15">
        <v>0</v>
      </c>
      <c r="R167" s="17">
        <f>IF(M167&gt;0,(M167*100/(L167-S167)),0)</f>
        <v>0</v>
      </c>
      <c r="S167" s="15">
        <v>0</v>
      </c>
      <c r="T167" s="18">
        <f>IF(S167&gt;0,(S167*100/(L167)),0)</f>
        <v>0</v>
      </c>
    </row>
    <row r="168" spans="1:20">
      <c r="A168" s="19"/>
      <c r="B168" s="19"/>
      <c r="C168" s="20"/>
      <c r="D168" s="21" t="s">
        <v>15</v>
      </c>
      <c r="E168" s="30">
        <v>0</v>
      </c>
      <c r="F168" s="29">
        <v>0</v>
      </c>
      <c r="G168" s="16">
        <f t="shared" ref="G168:G171" si="63">IF(F168&gt;0,(F168*100/(E168-J168)),0)</f>
        <v>0</v>
      </c>
      <c r="H168" s="29">
        <v>0</v>
      </c>
      <c r="I168" s="17">
        <f t="shared" ref="I168:I176" si="64">IF(H168&gt;0,(H168*100/(E168-J168)),0)</f>
        <v>0</v>
      </c>
      <c r="J168" s="29">
        <v>0</v>
      </c>
      <c r="K168" s="18">
        <f t="shared" ref="K168:K176" si="65">IF(J168&gt;0,(J168*100/(E168)),0)</f>
        <v>0</v>
      </c>
      <c r="L168" s="30">
        <v>0</v>
      </c>
      <c r="M168" s="29">
        <v>0</v>
      </c>
      <c r="N168" s="16">
        <f t="shared" ref="N168:N176" si="66">IF(M168&gt;0,(M168*100/(L168-S168)),0)</f>
        <v>0</v>
      </c>
      <c r="O168" s="29">
        <v>0</v>
      </c>
      <c r="P168" s="29">
        <v>0</v>
      </c>
      <c r="Q168" s="29">
        <v>0</v>
      </c>
      <c r="R168" s="17">
        <f t="shared" ref="R168:R176" si="67">IF(M168&gt;0,(M168*100/(L168-S168)),0)</f>
        <v>0</v>
      </c>
      <c r="S168" s="20"/>
      <c r="T168" s="28"/>
    </row>
    <row r="169" spans="1:20">
      <c r="A169" s="23"/>
      <c r="B169" s="23"/>
      <c r="C169" s="23"/>
      <c r="D169" s="23" t="s">
        <v>16</v>
      </c>
      <c r="E169" s="24">
        <v>0</v>
      </c>
      <c r="F169" s="25">
        <v>0</v>
      </c>
      <c r="G169" s="16">
        <f t="shared" si="63"/>
        <v>0</v>
      </c>
      <c r="H169" s="25">
        <v>0</v>
      </c>
      <c r="I169" s="17">
        <f t="shared" si="64"/>
        <v>0</v>
      </c>
      <c r="J169" s="25">
        <v>0</v>
      </c>
      <c r="K169" s="18">
        <f t="shared" si="65"/>
        <v>0</v>
      </c>
      <c r="L169" s="24">
        <v>0</v>
      </c>
      <c r="M169" s="25">
        <v>0</v>
      </c>
      <c r="N169" s="16">
        <f t="shared" si="66"/>
        <v>0</v>
      </c>
      <c r="O169" s="25">
        <v>0</v>
      </c>
      <c r="P169" s="25">
        <v>0</v>
      </c>
      <c r="Q169" s="25">
        <v>0</v>
      </c>
      <c r="R169" s="17">
        <f t="shared" si="67"/>
        <v>0</v>
      </c>
      <c r="S169" s="25">
        <v>0</v>
      </c>
      <c r="T169" s="26">
        <v>0</v>
      </c>
    </row>
    <row r="170" spans="1:20">
      <c r="A170" s="23"/>
      <c r="B170" s="23"/>
      <c r="C170" s="23"/>
      <c r="D170" s="23" t="s">
        <v>17</v>
      </c>
      <c r="E170" s="24">
        <v>0</v>
      </c>
      <c r="F170" s="25">
        <v>0</v>
      </c>
      <c r="G170" s="16">
        <f t="shared" si="63"/>
        <v>0</v>
      </c>
      <c r="H170" s="25">
        <v>0</v>
      </c>
      <c r="I170" s="17">
        <f t="shared" si="64"/>
        <v>0</v>
      </c>
      <c r="J170" s="25">
        <v>0</v>
      </c>
      <c r="K170" s="18">
        <f t="shared" si="65"/>
        <v>0</v>
      </c>
      <c r="L170" s="24">
        <v>0</v>
      </c>
      <c r="M170" s="25">
        <v>0</v>
      </c>
      <c r="N170" s="16">
        <f t="shared" si="66"/>
        <v>0</v>
      </c>
      <c r="O170" s="25">
        <v>0</v>
      </c>
      <c r="P170" s="25">
        <v>0</v>
      </c>
      <c r="Q170" s="25">
        <v>0</v>
      </c>
      <c r="R170" s="17">
        <f t="shared" si="67"/>
        <v>0</v>
      </c>
      <c r="S170" s="25">
        <v>0</v>
      </c>
      <c r="T170" s="26">
        <v>0</v>
      </c>
    </row>
    <row r="171" spans="1:20">
      <c r="A171" s="23"/>
      <c r="B171" s="23"/>
      <c r="C171" s="23"/>
      <c r="D171" s="23" t="s">
        <v>18</v>
      </c>
      <c r="E171" s="24">
        <v>26</v>
      </c>
      <c r="F171" s="25">
        <v>16</v>
      </c>
      <c r="G171" s="16">
        <f t="shared" si="63"/>
        <v>61.53846153846154</v>
      </c>
      <c r="H171" s="25">
        <v>10</v>
      </c>
      <c r="I171" s="17">
        <v>42.86</v>
      </c>
      <c r="J171" s="25">
        <v>0</v>
      </c>
      <c r="K171" s="18">
        <f t="shared" si="65"/>
        <v>0</v>
      </c>
      <c r="L171" s="24">
        <v>80</v>
      </c>
      <c r="M171" s="25">
        <v>22</v>
      </c>
      <c r="N171" s="16">
        <v>27.5</v>
      </c>
      <c r="O171" s="25">
        <v>34</v>
      </c>
      <c r="P171" s="25">
        <v>20</v>
      </c>
      <c r="Q171" s="25">
        <v>54</v>
      </c>
      <c r="R171" s="17">
        <v>67.5</v>
      </c>
      <c r="S171" s="25">
        <v>4</v>
      </c>
      <c r="T171" s="26">
        <v>5</v>
      </c>
    </row>
    <row r="172" spans="1:20">
      <c r="A172" s="23"/>
      <c r="B172" s="23"/>
      <c r="C172" s="23"/>
      <c r="D172" s="23" t="s">
        <v>19</v>
      </c>
      <c r="E172" s="24">
        <v>0</v>
      </c>
      <c r="F172" s="25">
        <v>0</v>
      </c>
      <c r="G172" s="16">
        <f>IF(F172&gt;0,(F172*100/(E172-J172)),0)</f>
        <v>0</v>
      </c>
      <c r="H172" s="25">
        <v>0</v>
      </c>
      <c r="I172" s="17">
        <f t="shared" si="64"/>
        <v>0</v>
      </c>
      <c r="J172" s="25">
        <v>0</v>
      </c>
      <c r="K172" s="18">
        <f t="shared" si="65"/>
        <v>0</v>
      </c>
      <c r="L172" s="24">
        <v>0</v>
      </c>
      <c r="M172" s="25">
        <v>0</v>
      </c>
      <c r="N172" s="16">
        <f t="shared" si="66"/>
        <v>0</v>
      </c>
      <c r="O172" s="25">
        <v>0</v>
      </c>
      <c r="P172" s="25">
        <v>0</v>
      </c>
      <c r="Q172" s="25">
        <v>0</v>
      </c>
      <c r="R172" s="17">
        <f t="shared" si="67"/>
        <v>0</v>
      </c>
      <c r="S172" s="25">
        <v>0</v>
      </c>
      <c r="T172" s="26">
        <v>0</v>
      </c>
    </row>
    <row r="173" spans="1:20">
      <c r="A173" s="23"/>
      <c r="B173" s="23"/>
      <c r="C173" s="23"/>
      <c r="D173" s="23" t="s">
        <v>20</v>
      </c>
      <c r="E173" s="24">
        <v>0</v>
      </c>
      <c r="F173" s="25">
        <v>0</v>
      </c>
      <c r="G173" s="16">
        <f t="shared" ref="G173:G176" si="68">IF(F173&gt;0,(F173*100/(E173-J173)),0)</f>
        <v>0</v>
      </c>
      <c r="H173" s="25">
        <v>0</v>
      </c>
      <c r="I173" s="17">
        <f t="shared" si="64"/>
        <v>0</v>
      </c>
      <c r="J173" s="25">
        <v>0</v>
      </c>
      <c r="K173" s="18">
        <f t="shared" si="65"/>
        <v>0</v>
      </c>
      <c r="L173" s="24">
        <v>0</v>
      </c>
      <c r="M173" s="25">
        <v>0</v>
      </c>
      <c r="N173" s="16">
        <f t="shared" si="66"/>
        <v>0</v>
      </c>
      <c r="O173" s="25">
        <v>0</v>
      </c>
      <c r="P173" s="25">
        <v>0</v>
      </c>
      <c r="Q173" s="25">
        <v>0</v>
      </c>
      <c r="R173" s="17">
        <f t="shared" si="67"/>
        <v>0</v>
      </c>
      <c r="S173" s="25">
        <v>0</v>
      </c>
      <c r="T173" s="26">
        <v>0</v>
      </c>
    </row>
    <row r="174" spans="1:20">
      <c r="A174" s="23"/>
      <c r="B174" s="23"/>
      <c r="C174" s="23"/>
      <c r="D174" s="23" t="s">
        <v>21</v>
      </c>
      <c r="E174" s="24">
        <v>1</v>
      </c>
      <c r="F174" s="25">
        <v>1</v>
      </c>
      <c r="G174" s="16">
        <f t="shared" si="68"/>
        <v>100</v>
      </c>
      <c r="H174" s="25">
        <v>0</v>
      </c>
      <c r="I174" s="17">
        <f t="shared" si="64"/>
        <v>0</v>
      </c>
      <c r="J174" s="25">
        <v>0</v>
      </c>
      <c r="K174" s="18">
        <f t="shared" si="65"/>
        <v>0</v>
      </c>
      <c r="L174" s="24">
        <v>2</v>
      </c>
      <c r="M174" s="25">
        <v>0</v>
      </c>
      <c r="N174" s="16">
        <f t="shared" si="66"/>
        <v>0</v>
      </c>
      <c r="O174" s="25">
        <v>2</v>
      </c>
      <c r="P174" s="25">
        <v>0</v>
      </c>
      <c r="Q174" s="25">
        <v>2</v>
      </c>
      <c r="R174" s="17">
        <v>100</v>
      </c>
      <c r="S174" s="25">
        <v>0</v>
      </c>
      <c r="T174" s="26">
        <v>0</v>
      </c>
    </row>
    <row r="175" spans="1:20">
      <c r="A175" s="23"/>
      <c r="B175" s="23"/>
      <c r="C175" s="23"/>
      <c r="D175" s="23" t="s">
        <v>22</v>
      </c>
      <c r="E175" s="24">
        <v>0</v>
      </c>
      <c r="F175" s="25">
        <v>0</v>
      </c>
      <c r="G175" s="16">
        <f t="shared" si="68"/>
        <v>0</v>
      </c>
      <c r="H175" s="25">
        <v>0</v>
      </c>
      <c r="I175" s="17">
        <f t="shared" si="64"/>
        <v>0</v>
      </c>
      <c r="J175" s="25">
        <v>0</v>
      </c>
      <c r="K175" s="18">
        <f t="shared" si="65"/>
        <v>0</v>
      </c>
      <c r="L175" s="24">
        <v>0</v>
      </c>
      <c r="M175" s="25">
        <v>0</v>
      </c>
      <c r="N175" s="16">
        <f t="shared" si="66"/>
        <v>0</v>
      </c>
      <c r="O175" s="25">
        <v>0</v>
      </c>
      <c r="P175" s="25">
        <v>0</v>
      </c>
      <c r="Q175" s="25">
        <v>0</v>
      </c>
      <c r="R175" s="17">
        <f t="shared" si="67"/>
        <v>0</v>
      </c>
      <c r="S175" s="25">
        <v>0</v>
      </c>
      <c r="T175" s="26">
        <v>0</v>
      </c>
    </row>
    <row r="176" spans="1:20">
      <c r="A176" s="23"/>
      <c r="B176" s="23"/>
      <c r="C176" s="23"/>
      <c r="D176" s="23" t="s">
        <v>23</v>
      </c>
      <c r="E176" s="24">
        <v>0</v>
      </c>
      <c r="F176" s="25">
        <v>0</v>
      </c>
      <c r="G176" s="16">
        <f t="shared" si="68"/>
        <v>0</v>
      </c>
      <c r="H176" s="25">
        <v>0</v>
      </c>
      <c r="I176" s="17">
        <f t="shared" si="64"/>
        <v>0</v>
      </c>
      <c r="J176" s="25">
        <v>0</v>
      </c>
      <c r="K176" s="18">
        <f t="shared" si="65"/>
        <v>0</v>
      </c>
      <c r="L176" s="24">
        <v>0</v>
      </c>
      <c r="M176" s="25">
        <v>0</v>
      </c>
      <c r="N176" s="16">
        <f t="shared" si="66"/>
        <v>0</v>
      </c>
      <c r="O176" s="25">
        <v>0</v>
      </c>
      <c r="P176" s="25">
        <v>0</v>
      </c>
      <c r="Q176" s="25">
        <v>0</v>
      </c>
      <c r="R176" s="17">
        <f t="shared" si="67"/>
        <v>0</v>
      </c>
      <c r="S176" s="25">
        <v>0</v>
      </c>
      <c r="T176" s="26">
        <v>0</v>
      </c>
    </row>
    <row r="177" spans="1:20" ht="15.75" thickBot="1">
      <c r="A177" s="39" t="s">
        <v>24</v>
      </c>
      <c r="B177" s="40"/>
      <c r="C177" s="40"/>
      <c r="D177" s="41"/>
      <c r="E177" s="27">
        <f>SUM(E167:E176)</f>
        <v>27</v>
      </c>
      <c r="F177" s="27">
        <f t="shared" ref="F177:S177" si="69">SUM(F167:F176)</f>
        <v>17</v>
      </c>
      <c r="G177" s="27">
        <v>62.96</v>
      </c>
      <c r="H177" s="27">
        <f t="shared" si="69"/>
        <v>10</v>
      </c>
      <c r="I177" s="27">
        <v>37.04</v>
      </c>
      <c r="J177" s="27">
        <f t="shared" si="69"/>
        <v>0</v>
      </c>
      <c r="K177" s="27">
        <f t="shared" si="69"/>
        <v>0</v>
      </c>
      <c r="L177" s="27">
        <f t="shared" si="69"/>
        <v>82</v>
      </c>
      <c r="M177" s="27">
        <f t="shared" si="69"/>
        <v>22</v>
      </c>
      <c r="N177" s="27">
        <v>26.82</v>
      </c>
      <c r="O177" s="27">
        <f t="shared" si="69"/>
        <v>36</v>
      </c>
      <c r="P177" s="27">
        <f t="shared" si="69"/>
        <v>20</v>
      </c>
      <c r="Q177" s="27">
        <f t="shared" si="69"/>
        <v>56</v>
      </c>
      <c r="R177" s="27">
        <v>68.290000000000006</v>
      </c>
      <c r="S177" s="27">
        <f t="shared" si="69"/>
        <v>4</v>
      </c>
      <c r="T177" s="27">
        <v>4.8899999999999997</v>
      </c>
    </row>
    <row r="178" spans="1:20">
      <c r="A178" s="71" t="s">
        <v>47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3"/>
    </row>
    <row r="179" spans="1:20">
      <c r="A179" s="54" t="s">
        <v>48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6"/>
    </row>
    <row r="180" spans="1:20">
      <c r="A180" s="57" t="s">
        <v>2</v>
      </c>
      <c r="B180" s="58"/>
      <c r="C180" s="59" t="s">
        <v>3</v>
      </c>
      <c r="D180" s="60"/>
      <c r="E180" s="65" t="s">
        <v>4</v>
      </c>
      <c r="F180" s="66"/>
      <c r="G180" s="66"/>
      <c r="H180" s="66"/>
      <c r="I180" s="66"/>
      <c r="J180" s="66"/>
      <c r="K180" s="58"/>
      <c r="L180" s="65" t="s">
        <v>5</v>
      </c>
      <c r="M180" s="66"/>
      <c r="N180" s="66"/>
      <c r="O180" s="66"/>
      <c r="P180" s="66"/>
      <c r="Q180" s="66"/>
      <c r="R180" s="66"/>
      <c r="S180" s="66"/>
      <c r="T180" s="58"/>
    </row>
    <row r="181" spans="1:20">
      <c r="A181" s="67" t="s">
        <v>6</v>
      </c>
      <c r="B181" s="69" t="s">
        <v>7</v>
      </c>
      <c r="C181" s="61"/>
      <c r="D181" s="62"/>
      <c r="E181" s="44" t="s">
        <v>8</v>
      </c>
      <c r="F181" s="46" t="s">
        <v>9</v>
      </c>
      <c r="G181" s="47"/>
      <c r="H181" s="48" t="s">
        <v>10</v>
      </c>
      <c r="I181" s="50"/>
      <c r="J181" s="42" t="s">
        <v>11</v>
      </c>
      <c r="K181" s="43"/>
      <c r="L181" s="44" t="s">
        <v>8</v>
      </c>
      <c r="M181" s="46" t="s">
        <v>9</v>
      </c>
      <c r="N181" s="47"/>
      <c r="O181" s="48" t="s">
        <v>10</v>
      </c>
      <c r="P181" s="49"/>
      <c r="Q181" s="49"/>
      <c r="R181" s="50"/>
      <c r="S181" s="42" t="s">
        <v>11</v>
      </c>
      <c r="T181" s="43"/>
    </row>
    <row r="182" spans="1:20" ht="27" thickBot="1">
      <c r="A182" s="68"/>
      <c r="B182" s="70"/>
      <c r="C182" s="63"/>
      <c r="D182" s="64"/>
      <c r="E182" s="45"/>
      <c r="F182" s="8" t="s">
        <v>12</v>
      </c>
      <c r="G182" s="9" t="s">
        <v>13</v>
      </c>
      <c r="H182" s="8" t="s">
        <v>12</v>
      </c>
      <c r="I182" s="10" t="s">
        <v>13</v>
      </c>
      <c r="J182" s="31" t="s">
        <v>8</v>
      </c>
      <c r="K182" s="11" t="s">
        <v>13</v>
      </c>
      <c r="L182" s="45"/>
      <c r="M182" s="8" t="s">
        <v>12</v>
      </c>
      <c r="N182" s="9" t="s">
        <v>13</v>
      </c>
      <c r="O182" s="51" t="s">
        <v>27</v>
      </c>
      <c r="P182" s="52"/>
      <c r="Q182" s="53"/>
      <c r="R182" s="10" t="s">
        <v>13</v>
      </c>
      <c r="S182" s="31" t="s">
        <v>8</v>
      </c>
      <c r="T182" s="11" t="s">
        <v>13</v>
      </c>
    </row>
    <row r="183" spans="1:20" ht="15.75" hidden="1" thickBot="1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8"/>
    </row>
    <row r="184" spans="1:20">
      <c r="A184" s="12">
        <v>42370</v>
      </c>
      <c r="B184" s="12">
        <v>42551</v>
      </c>
      <c r="C184" s="13"/>
      <c r="D184" s="13" t="s">
        <v>14</v>
      </c>
      <c r="E184" s="14">
        <v>1</v>
      </c>
      <c r="F184" s="15">
        <v>1</v>
      </c>
      <c r="G184" s="16">
        <f>IF(F184&gt;0,(F184*100/(E184-J184)),0)</f>
        <v>100</v>
      </c>
      <c r="H184" s="15"/>
      <c r="I184" s="17">
        <f>IF(H184&gt;0,(H184*100/(E184-J184)),0)</f>
        <v>0</v>
      </c>
      <c r="J184" s="32">
        <v>0</v>
      </c>
      <c r="K184" s="18">
        <f>IF(J184&gt;0,(J184*100/(E184)),0)</f>
        <v>0</v>
      </c>
      <c r="L184" s="14">
        <v>1</v>
      </c>
      <c r="M184" s="15">
        <v>1</v>
      </c>
      <c r="N184" s="16">
        <f>IF(M184&gt;0,(M184*100/(L184-S184)),0)</f>
        <v>100</v>
      </c>
      <c r="O184" s="15">
        <v>0</v>
      </c>
      <c r="P184" s="15">
        <v>0</v>
      </c>
      <c r="Q184" s="15">
        <v>0</v>
      </c>
      <c r="R184" s="17">
        <v>0</v>
      </c>
      <c r="S184" s="15">
        <v>0</v>
      </c>
      <c r="T184" s="18">
        <f>IF(S184&gt;0,(S184*100/(L184)),0)</f>
        <v>0</v>
      </c>
    </row>
    <row r="185" spans="1:20">
      <c r="A185" s="19"/>
      <c r="B185" s="19"/>
      <c r="C185" s="20"/>
      <c r="D185" s="21" t="s">
        <v>15</v>
      </c>
      <c r="E185" s="30">
        <v>0</v>
      </c>
      <c r="F185" s="29">
        <v>0</v>
      </c>
      <c r="G185" s="16">
        <f t="shared" ref="G185:G187" si="70">IF(F185&gt;0,(F185*100/(E185-J185)),0)</f>
        <v>0</v>
      </c>
      <c r="H185" s="29">
        <v>0</v>
      </c>
      <c r="I185" s="17">
        <f t="shared" ref="I185:I193" si="71">IF(H185&gt;0,(H185*100/(E185-J185)),0)</f>
        <v>0</v>
      </c>
      <c r="J185" s="29">
        <v>0</v>
      </c>
      <c r="K185" s="18">
        <f t="shared" ref="K185:K193" si="72">IF(J185&gt;0,(J185*100/(E185)),0)</f>
        <v>0</v>
      </c>
      <c r="L185" s="30">
        <v>0</v>
      </c>
      <c r="M185" s="29">
        <v>0</v>
      </c>
      <c r="N185" s="16">
        <f t="shared" ref="N185:N193" si="73">IF(M185&gt;0,(M185*100/(L185-S185)),0)</f>
        <v>0</v>
      </c>
      <c r="O185" s="29">
        <v>0</v>
      </c>
      <c r="P185" s="29">
        <v>0</v>
      </c>
      <c r="Q185" s="29">
        <v>0</v>
      </c>
      <c r="R185" s="17">
        <f t="shared" ref="R185:R193" si="74">IF(M185&gt;0,(M185*100/(L185-S185)),0)</f>
        <v>0</v>
      </c>
      <c r="S185" s="29">
        <v>0</v>
      </c>
      <c r="T185" s="34">
        <v>0</v>
      </c>
    </row>
    <row r="186" spans="1:20">
      <c r="A186" s="23"/>
      <c r="B186" s="23"/>
      <c r="C186" s="23"/>
      <c r="D186" s="23" t="s">
        <v>16</v>
      </c>
      <c r="E186" s="24">
        <v>0</v>
      </c>
      <c r="F186" s="25">
        <v>0</v>
      </c>
      <c r="G186" s="16">
        <f t="shared" si="70"/>
        <v>0</v>
      </c>
      <c r="H186" s="25">
        <v>0</v>
      </c>
      <c r="I186" s="17">
        <f t="shared" si="71"/>
        <v>0</v>
      </c>
      <c r="J186" s="25">
        <v>0</v>
      </c>
      <c r="K186" s="18">
        <f t="shared" si="72"/>
        <v>0</v>
      </c>
      <c r="L186" s="24">
        <v>3</v>
      </c>
      <c r="M186" s="25">
        <v>1</v>
      </c>
      <c r="N186" s="16">
        <v>33.33</v>
      </c>
      <c r="O186" s="25">
        <v>2</v>
      </c>
      <c r="P186" s="25">
        <v>0</v>
      </c>
      <c r="Q186" s="25">
        <v>2</v>
      </c>
      <c r="R186" s="17">
        <v>66.67</v>
      </c>
      <c r="S186" s="25">
        <v>0</v>
      </c>
      <c r="T186" s="26">
        <v>0</v>
      </c>
    </row>
    <row r="187" spans="1:20">
      <c r="A187" s="23"/>
      <c r="B187" s="23"/>
      <c r="C187" s="23"/>
      <c r="D187" s="23" t="s">
        <v>17</v>
      </c>
      <c r="E187" s="24">
        <v>0</v>
      </c>
      <c r="F187" s="25">
        <v>0</v>
      </c>
      <c r="G187" s="16">
        <f t="shared" si="70"/>
        <v>0</v>
      </c>
      <c r="H187" s="25">
        <v>0</v>
      </c>
      <c r="I187" s="17">
        <f t="shared" si="71"/>
        <v>0</v>
      </c>
      <c r="J187" s="25">
        <v>0</v>
      </c>
      <c r="K187" s="18">
        <f t="shared" si="72"/>
        <v>0</v>
      </c>
      <c r="L187" s="24">
        <v>0</v>
      </c>
      <c r="M187" s="25">
        <v>0</v>
      </c>
      <c r="N187" s="16">
        <f t="shared" si="73"/>
        <v>0</v>
      </c>
      <c r="O187" s="25">
        <v>0</v>
      </c>
      <c r="P187" s="25">
        <v>0</v>
      </c>
      <c r="Q187" s="25">
        <v>0</v>
      </c>
      <c r="R187" s="17">
        <f t="shared" si="74"/>
        <v>0</v>
      </c>
      <c r="S187" s="25">
        <v>0</v>
      </c>
      <c r="T187" s="26">
        <v>0</v>
      </c>
    </row>
    <row r="188" spans="1:20">
      <c r="A188" s="23"/>
      <c r="B188" s="23"/>
      <c r="C188" s="23"/>
      <c r="D188" s="23" t="s">
        <v>18</v>
      </c>
      <c r="E188" s="24">
        <v>94</v>
      </c>
      <c r="F188" s="25">
        <v>31</v>
      </c>
      <c r="G188" s="16">
        <v>32.97</v>
      </c>
      <c r="H188" s="25">
        <v>54</v>
      </c>
      <c r="I188" s="17">
        <v>57.44</v>
      </c>
      <c r="J188" s="25">
        <v>9</v>
      </c>
      <c r="K188" s="18">
        <v>9.59</v>
      </c>
      <c r="L188" s="24">
        <v>129</v>
      </c>
      <c r="M188" s="25">
        <v>26</v>
      </c>
      <c r="N188" s="16">
        <v>20.149999999999999</v>
      </c>
      <c r="O188" s="25">
        <v>56</v>
      </c>
      <c r="P188" s="25">
        <v>38</v>
      </c>
      <c r="Q188" s="25">
        <v>94</v>
      </c>
      <c r="R188" s="17">
        <v>72.86</v>
      </c>
      <c r="S188" s="25">
        <v>9</v>
      </c>
      <c r="T188" s="26">
        <v>6.99</v>
      </c>
    </row>
    <row r="189" spans="1:20">
      <c r="A189" s="23"/>
      <c r="B189" s="23"/>
      <c r="C189" s="23"/>
      <c r="D189" s="23" t="s">
        <v>19</v>
      </c>
      <c r="E189" s="24">
        <v>0</v>
      </c>
      <c r="F189" s="25">
        <v>0</v>
      </c>
      <c r="G189" s="16">
        <f>IF(F189&gt;0,(F189*100/(E189-J189)),0)</f>
        <v>0</v>
      </c>
      <c r="H189" s="25">
        <v>0</v>
      </c>
      <c r="I189" s="17">
        <f t="shared" si="71"/>
        <v>0</v>
      </c>
      <c r="J189" s="25">
        <v>0</v>
      </c>
      <c r="K189" s="18">
        <f t="shared" si="72"/>
        <v>0</v>
      </c>
      <c r="L189" s="24">
        <v>0</v>
      </c>
      <c r="M189" s="25">
        <v>0</v>
      </c>
      <c r="N189" s="16">
        <f t="shared" si="73"/>
        <v>0</v>
      </c>
      <c r="O189" s="25">
        <v>0</v>
      </c>
      <c r="P189" s="25">
        <v>0</v>
      </c>
      <c r="Q189" s="25">
        <v>0</v>
      </c>
      <c r="R189" s="17">
        <f t="shared" si="74"/>
        <v>0</v>
      </c>
      <c r="S189" s="25">
        <v>0</v>
      </c>
      <c r="T189" s="26">
        <v>0</v>
      </c>
    </row>
    <row r="190" spans="1:20">
      <c r="A190" s="23"/>
      <c r="B190" s="23"/>
      <c r="C190" s="23"/>
      <c r="D190" s="23" t="s">
        <v>20</v>
      </c>
      <c r="E190" s="24">
        <v>0</v>
      </c>
      <c r="F190" s="25">
        <v>0</v>
      </c>
      <c r="G190" s="16">
        <f t="shared" ref="G190:G193" si="75">IF(F190&gt;0,(F190*100/(E190-J190)),0)</f>
        <v>0</v>
      </c>
      <c r="H190" s="25">
        <v>0</v>
      </c>
      <c r="I190" s="17">
        <f t="shared" si="71"/>
        <v>0</v>
      </c>
      <c r="J190" s="25">
        <v>0</v>
      </c>
      <c r="K190" s="18">
        <f t="shared" si="72"/>
        <v>0</v>
      </c>
      <c r="L190" s="24">
        <v>0</v>
      </c>
      <c r="M190" s="25">
        <v>0</v>
      </c>
      <c r="N190" s="16">
        <f t="shared" si="73"/>
        <v>0</v>
      </c>
      <c r="O190" s="25">
        <v>0</v>
      </c>
      <c r="P190" s="25">
        <v>0</v>
      </c>
      <c r="Q190" s="25">
        <v>0</v>
      </c>
      <c r="R190" s="17">
        <f t="shared" si="74"/>
        <v>0</v>
      </c>
      <c r="S190" s="25">
        <v>0</v>
      </c>
      <c r="T190" s="26">
        <v>0</v>
      </c>
    </row>
    <row r="191" spans="1:20">
      <c r="A191" s="23"/>
      <c r="B191" s="23"/>
      <c r="C191" s="23"/>
      <c r="D191" s="23" t="s">
        <v>21</v>
      </c>
      <c r="E191" s="24">
        <v>0</v>
      </c>
      <c r="F191" s="25">
        <v>0</v>
      </c>
      <c r="G191" s="16">
        <f t="shared" si="75"/>
        <v>0</v>
      </c>
      <c r="H191" s="25">
        <v>0</v>
      </c>
      <c r="I191" s="17">
        <f t="shared" si="71"/>
        <v>0</v>
      </c>
      <c r="J191" s="25">
        <v>0</v>
      </c>
      <c r="K191" s="18">
        <f t="shared" si="72"/>
        <v>0</v>
      </c>
      <c r="L191" s="24">
        <v>0</v>
      </c>
      <c r="M191" s="25">
        <v>0</v>
      </c>
      <c r="N191" s="16">
        <f t="shared" si="73"/>
        <v>0</v>
      </c>
      <c r="O191" s="25">
        <v>0</v>
      </c>
      <c r="P191" s="25">
        <v>0</v>
      </c>
      <c r="Q191" s="25">
        <v>0</v>
      </c>
      <c r="R191" s="17">
        <f t="shared" si="74"/>
        <v>0</v>
      </c>
      <c r="S191" s="25">
        <v>0</v>
      </c>
      <c r="T191" s="26">
        <v>0</v>
      </c>
    </row>
    <row r="192" spans="1:20">
      <c r="A192" s="23"/>
      <c r="B192" s="23"/>
      <c r="C192" s="23"/>
      <c r="D192" s="23" t="s">
        <v>22</v>
      </c>
      <c r="E192" s="24">
        <v>0</v>
      </c>
      <c r="F192" s="25">
        <v>0</v>
      </c>
      <c r="G192" s="16">
        <f t="shared" si="75"/>
        <v>0</v>
      </c>
      <c r="H192" s="25">
        <v>0</v>
      </c>
      <c r="I192" s="17">
        <f t="shared" si="71"/>
        <v>0</v>
      </c>
      <c r="J192" s="25">
        <v>0</v>
      </c>
      <c r="K192" s="18">
        <f t="shared" si="72"/>
        <v>0</v>
      </c>
      <c r="L192" s="24">
        <v>0</v>
      </c>
      <c r="M192" s="25">
        <v>0</v>
      </c>
      <c r="N192" s="16">
        <f t="shared" si="73"/>
        <v>0</v>
      </c>
      <c r="O192" s="25">
        <v>0</v>
      </c>
      <c r="P192" s="25">
        <v>0</v>
      </c>
      <c r="Q192" s="25">
        <v>0</v>
      </c>
      <c r="R192" s="17">
        <f t="shared" si="74"/>
        <v>0</v>
      </c>
      <c r="S192" s="25">
        <v>0</v>
      </c>
      <c r="T192" s="26">
        <v>0</v>
      </c>
    </row>
    <row r="193" spans="1:20">
      <c r="A193" s="23"/>
      <c r="B193" s="23"/>
      <c r="C193" s="23"/>
      <c r="D193" s="23" t="s">
        <v>23</v>
      </c>
      <c r="E193" s="24">
        <v>0</v>
      </c>
      <c r="F193" s="25">
        <v>0</v>
      </c>
      <c r="G193" s="16">
        <f t="shared" si="75"/>
        <v>0</v>
      </c>
      <c r="H193" s="25">
        <v>0</v>
      </c>
      <c r="I193" s="17">
        <f t="shared" si="71"/>
        <v>0</v>
      </c>
      <c r="J193" s="25">
        <v>0</v>
      </c>
      <c r="K193" s="18">
        <f t="shared" si="72"/>
        <v>0</v>
      </c>
      <c r="L193" s="24">
        <v>0</v>
      </c>
      <c r="M193" s="25">
        <v>0</v>
      </c>
      <c r="N193" s="16">
        <f t="shared" si="73"/>
        <v>0</v>
      </c>
      <c r="O193" s="25">
        <v>0</v>
      </c>
      <c r="P193" s="25">
        <v>0</v>
      </c>
      <c r="Q193" s="25">
        <v>0</v>
      </c>
      <c r="R193" s="17">
        <f t="shared" si="74"/>
        <v>0</v>
      </c>
      <c r="S193" s="25">
        <v>0</v>
      </c>
      <c r="T193" s="26">
        <v>0</v>
      </c>
    </row>
    <row r="194" spans="1:20" ht="15.75" thickBot="1">
      <c r="A194" s="39" t="s">
        <v>24</v>
      </c>
      <c r="B194" s="40"/>
      <c r="C194" s="40"/>
      <c r="D194" s="41"/>
      <c r="E194" s="27">
        <f>SUM(E184:E193)</f>
        <v>95</v>
      </c>
      <c r="F194" s="27">
        <f t="shared" ref="F194:S194" si="76">SUM(F184:F193)</f>
        <v>32</v>
      </c>
      <c r="G194" s="27">
        <v>33.68</v>
      </c>
      <c r="H194" s="27">
        <f t="shared" si="76"/>
        <v>54</v>
      </c>
      <c r="I194" s="27">
        <v>56.84</v>
      </c>
      <c r="J194" s="27">
        <f t="shared" si="76"/>
        <v>9</v>
      </c>
      <c r="K194" s="27">
        <v>9.48</v>
      </c>
      <c r="L194" s="27">
        <f t="shared" si="76"/>
        <v>133</v>
      </c>
      <c r="M194" s="27">
        <f t="shared" si="76"/>
        <v>28</v>
      </c>
      <c r="N194" s="27">
        <v>21.05</v>
      </c>
      <c r="O194" s="27">
        <f t="shared" si="76"/>
        <v>58</v>
      </c>
      <c r="P194" s="27">
        <f t="shared" si="76"/>
        <v>38</v>
      </c>
      <c r="Q194" s="27">
        <f t="shared" si="76"/>
        <v>96</v>
      </c>
      <c r="R194" s="27">
        <v>72.180000000000007</v>
      </c>
      <c r="S194" s="27">
        <f t="shared" si="76"/>
        <v>9</v>
      </c>
      <c r="T194" s="27">
        <v>6.77</v>
      </c>
    </row>
    <row r="195" spans="1:20">
      <c r="A195" s="71" t="s">
        <v>49</v>
      </c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3"/>
    </row>
    <row r="196" spans="1:20">
      <c r="A196" s="54" t="s">
        <v>50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6"/>
    </row>
    <row r="197" spans="1:20">
      <c r="A197" s="57" t="s">
        <v>2</v>
      </c>
      <c r="B197" s="58"/>
      <c r="C197" s="59" t="s">
        <v>3</v>
      </c>
      <c r="D197" s="60"/>
      <c r="E197" s="65" t="s">
        <v>4</v>
      </c>
      <c r="F197" s="66"/>
      <c r="G197" s="66"/>
      <c r="H197" s="66"/>
      <c r="I197" s="66"/>
      <c r="J197" s="66"/>
      <c r="K197" s="58"/>
      <c r="L197" s="65" t="s">
        <v>5</v>
      </c>
      <c r="M197" s="66"/>
      <c r="N197" s="66"/>
      <c r="O197" s="66"/>
      <c r="P197" s="66"/>
      <c r="Q197" s="66"/>
      <c r="R197" s="66"/>
      <c r="S197" s="66"/>
      <c r="T197" s="58"/>
    </row>
    <row r="198" spans="1:20">
      <c r="A198" s="67" t="s">
        <v>6</v>
      </c>
      <c r="B198" s="69" t="s">
        <v>7</v>
      </c>
      <c r="C198" s="61"/>
      <c r="D198" s="62"/>
      <c r="E198" s="44" t="s">
        <v>8</v>
      </c>
      <c r="F198" s="46" t="s">
        <v>9</v>
      </c>
      <c r="G198" s="47"/>
      <c r="H198" s="48" t="s">
        <v>10</v>
      </c>
      <c r="I198" s="50"/>
      <c r="J198" s="42" t="s">
        <v>11</v>
      </c>
      <c r="K198" s="43"/>
      <c r="L198" s="44" t="s">
        <v>8</v>
      </c>
      <c r="M198" s="46" t="s">
        <v>9</v>
      </c>
      <c r="N198" s="47"/>
      <c r="O198" s="48" t="s">
        <v>10</v>
      </c>
      <c r="P198" s="49"/>
      <c r="Q198" s="49"/>
      <c r="R198" s="50"/>
      <c r="S198" s="42" t="s">
        <v>11</v>
      </c>
      <c r="T198" s="43"/>
    </row>
    <row r="199" spans="1:20" ht="13.5" customHeight="1" thickBot="1">
      <c r="A199" s="68"/>
      <c r="B199" s="70"/>
      <c r="C199" s="63"/>
      <c r="D199" s="64"/>
      <c r="E199" s="45"/>
      <c r="F199" s="8" t="s">
        <v>12</v>
      </c>
      <c r="G199" s="9" t="s">
        <v>13</v>
      </c>
      <c r="H199" s="8" t="s">
        <v>12</v>
      </c>
      <c r="I199" s="10" t="s">
        <v>13</v>
      </c>
      <c r="J199" s="31" t="s">
        <v>8</v>
      </c>
      <c r="K199" s="11" t="s">
        <v>13</v>
      </c>
      <c r="L199" s="45"/>
      <c r="M199" s="8" t="s">
        <v>12</v>
      </c>
      <c r="N199" s="9" t="s">
        <v>13</v>
      </c>
      <c r="O199" s="51" t="s">
        <v>27</v>
      </c>
      <c r="P199" s="52"/>
      <c r="Q199" s="53"/>
      <c r="R199" s="10" t="s">
        <v>13</v>
      </c>
      <c r="S199" s="31" t="s">
        <v>8</v>
      </c>
      <c r="T199" s="11" t="s">
        <v>13</v>
      </c>
    </row>
    <row r="200" spans="1:20" ht="15.75" hidden="1" thickBot="1">
      <c r="A200" s="36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8"/>
    </row>
    <row r="201" spans="1:20">
      <c r="A201" s="12">
        <v>42370</v>
      </c>
      <c r="B201" s="12">
        <v>42551</v>
      </c>
      <c r="C201" s="13"/>
      <c r="D201" s="13" t="s">
        <v>14</v>
      </c>
      <c r="E201" s="14">
        <v>0</v>
      </c>
      <c r="F201" s="15">
        <v>0</v>
      </c>
      <c r="G201" s="16">
        <f>IF(F201&gt;0,(F201*100/(E201-J201)),0)</f>
        <v>0</v>
      </c>
      <c r="H201" s="15"/>
      <c r="I201" s="17">
        <f>IF(H201&gt;0,(H201*100/(E201-J201)),0)</f>
        <v>0</v>
      </c>
      <c r="J201" s="32">
        <v>0</v>
      </c>
      <c r="K201" s="18">
        <f>IF(J201&gt;0,(J201*100/(E201)),0)</f>
        <v>0</v>
      </c>
      <c r="L201" s="14">
        <v>0</v>
      </c>
      <c r="M201" s="15">
        <v>0</v>
      </c>
      <c r="N201" s="16">
        <f>IF(M201&gt;0,(M201*100/(L201-S201)),0)</f>
        <v>0</v>
      </c>
      <c r="O201" s="15">
        <v>0</v>
      </c>
      <c r="P201" s="15">
        <v>0</v>
      </c>
      <c r="Q201" s="15">
        <v>0</v>
      </c>
      <c r="R201" s="17">
        <f>IF(M201&gt;0,(M201*100/(L201-S201)),0)</f>
        <v>0</v>
      </c>
      <c r="S201" s="15">
        <v>0</v>
      </c>
      <c r="T201" s="18">
        <f>IF(S201&gt;0,(S201*100/(L201)),0)</f>
        <v>0</v>
      </c>
    </row>
    <row r="202" spans="1:20">
      <c r="A202" s="19"/>
      <c r="B202" s="19"/>
      <c r="C202" s="20"/>
      <c r="D202" s="21" t="s">
        <v>15</v>
      </c>
      <c r="E202" s="30">
        <v>0</v>
      </c>
      <c r="F202" s="29">
        <v>0</v>
      </c>
      <c r="G202" s="16">
        <f t="shared" ref="G202:G205" si="77">IF(F202&gt;0,(F202*100/(E202-J202)),0)</f>
        <v>0</v>
      </c>
      <c r="H202" s="29">
        <v>0</v>
      </c>
      <c r="I202" s="17">
        <f t="shared" ref="I202:I210" si="78">IF(H202&gt;0,(H202*100/(E202-J202)),0)</f>
        <v>0</v>
      </c>
      <c r="J202" s="29">
        <v>0</v>
      </c>
      <c r="K202" s="18">
        <f t="shared" ref="K202:K210" si="79">IF(J202&gt;0,(J202*100/(E202)),0)</f>
        <v>0</v>
      </c>
      <c r="L202" s="30">
        <v>0</v>
      </c>
      <c r="M202" s="29">
        <v>0</v>
      </c>
      <c r="N202" s="16">
        <f t="shared" ref="N202:N210" si="80">IF(M202&gt;0,(M202*100/(L202-S202)),0)</f>
        <v>0</v>
      </c>
      <c r="O202" s="29">
        <v>0</v>
      </c>
      <c r="P202" s="29">
        <v>0</v>
      </c>
      <c r="Q202" s="29">
        <v>0</v>
      </c>
      <c r="R202" s="17">
        <f t="shared" ref="R202:R210" si="81">IF(M202&gt;0,(M202*100/(L202-S202)),0)</f>
        <v>0</v>
      </c>
      <c r="S202" s="20"/>
      <c r="T202" s="28"/>
    </row>
    <row r="203" spans="1:20">
      <c r="A203" s="23"/>
      <c r="B203" s="23"/>
      <c r="C203" s="23"/>
      <c r="D203" s="23" t="s">
        <v>16</v>
      </c>
      <c r="E203" s="24">
        <v>0</v>
      </c>
      <c r="F203" s="25">
        <v>0</v>
      </c>
      <c r="G203" s="16">
        <f t="shared" si="77"/>
        <v>0</v>
      </c>
      <c r="H203" s="25">
        <v>0</v>
      </c>
      <c r="I203" s="17">
        <f t="shared" si="78"/>
        <v>0</v>
      </c>
      <c r="J203" s="25">
        <v>0</v>
      </c>
      <c r="K203" s="18">
        <f t="shared" si="79"/>
        <v>0</v>
      </c>
      <c r="L203" s="24">
        <v>0</v>
      </c>
      <c r="M203" s="25">
        <v>0</v>
      </c>
      <c r="N203" s="16">
        <f t="shared" si="80"/>
        <v>0</v>
      </c>
      <c r="O203" s="25">
        <v>0</v>
      </c>
      <c r="P203" s="25">
        <v>0</v>
      </c>
      <c r="Q203" s="25">
        <v>0</v>
      </c>
      <c r="R203" s="17">
        <f t="shared" si="81"/>
        <v>0</v>
      </c>
      <c r="S203" s="25">
        <v>0</v>
      </c>
      <c r="T203" s="26">
        <v>0</v>
      </c>
    </row>
    <row r="204" spans="1:20">
      <c r="A204" s="23"/>
      <c r="B204" s="23"/>
      <c r="C204" s="23"/>
      <c r="D204" s="23" t="s">
        <v>17</v>
      </c>
      <c r="E204" s="24">
        <v>0</v>
      </c>
      <c r="F204" s="25">
        <v>0</v>
      </c>
      <c r="G204" s="16">
        <f t="shared" si="77"/>
        <v>0</v>
      </c>
      <c r="H204" s="25">
        <v>0</v>
      </c>
      <c r="I204" s="17">
        <f t="shared" si="78"/>
        <v>0</v>
      </c>
      <c r="J204" s="25">
        <v>0</v>
      </c>
      <c r="K204" s="18">
        <f t="shared" si="79"/>
        <v>0</v>
      </c>
      <c r="L204" s="24">
        <v>0</v>
      </c>
      <c r="M204" s="25">
        <v>0</v>
      </c>
      <c r="N204" s="16">
        <f t="shared" si="80"/>
        <v>0</v>
      </c>
      <c r="O204" s="25">
        <v>0</v>
      </c>
      <c r="P204" s="25">
        <v>0</v>
      </c>
      <c r="Q204" s="25">
        <v>0</v>
      </c>
      <c r="R204" s="17">
        <f t="shared" si="81"/>
        <v>0</v>
      </c>
      <c r="S204" s="25">
        <v>0</v>
      </c>
      <c r="T204" s="26">
        <v>0</v>
      </c>
    </row>
    <row r="205" spans="1:20">
      <c r="A205" s="23"/>
      <c r="B205" s="23"/>
      <c r="C205" s="23"/>
      <c r="D205" s="23" t="s">
        <v>18</v>
      </c>
      <c r="E205" s="24">
        <v>48</v>
      </c>
      <c r="F205" s="25">
        <v>20</v>
      </c>
      <c r="G205" s="16">
        <f t="shared" si="77"/>
        <v>41.666666666666664</v>
      </c>
      <c r="H205" s="25">
        <v>28</v>
      </c>
      <c r="I205" s="17">
        <v>58.33</v>
      </c>
      <c r="J205" s="25">
        <v>0</v>
      </c>
      <c r="K205" s="18">
        <f t="shared" si="79"/>
        <v>0</v>
      </c>
      <c r="L205" s="24">
        <v>104</v>
      </c>
      <c r="M205" s="25">
        <v>35</v>
      </c>
      <c r="N205" s="16">
        <v>33.65</v>
      </c>
      <c r="O205" s="25">
        <v>26</v>
      </c>
      <c r="P205" s="25">
        <v>43</v>
      </c>
      <c r="Q205" s="25">
        <v>69</v>
      </c>
      <c r="R205" s="17">
        <v>66.349999999999994</v>
      </c>
      <c r="S205" s="25">
        <v>0</v>
      </c>
      <c r="T205" s="26">
        <v>0</v>
      </c>
    </row>
    <row r="206" spans="1:20">
      <c r="A206" s="23"/>
      <c r="B206" s="23"/>
      <c r="C206" s="23"/>
      <c r="D206" s="23" t="s">
        <v>19</v>
      </c>
      <c r="E206" s="24">
        <v>0</v>
      </c>
      <c r="F206" s="25">
        <v>0</v>
      </c>
      <c r="G206" s="16">
        <f>IF(F206&gt;0,(F206*100/(E206-J206)),0)</f>
        <v>0</v>
      </c>
      <c r="H206" s="25">
        <v>0</v>
      </c>
      <c r="I206" s="17">
        <f t="shared" si="78"/>
        <v>0</v>
      </c>
      <c r="J206" s="25">
        <v>0</v>
      </c>
      <c r="K206" s="18">
        <f t="shared" si="79"/>
        <v>0</v>
      </c>
      <c r="L206" s="24">
        <v>0</v>
      </c>
      <c r="M206" s="25">
        <v>0</v>
      </c>
      <c r="N206" s="16">
        <f t="shared" si="80"/>
        <v>0</v>
      </c>
      <c r="O206" s="25">
        <v>0</v>
      </c>
      <c r="P206" s="25">
        <v>0</v>
      </c>
      <c r="Q206" s="25">
        <v>0</v>
      </c>
      <c r="R206" s="17">
        <f t="shared" si="81"/>
        <v>0</v>
      </c>
      <c r="S206" s="25">
        <v>0</v>
      </c>
      <c r="T206" s="26">
        <v>0</v>
      </c>
    </row>
    <row r="207" spans="1:20">
      <c r="A207" s="23"/>
      <c r="B207" s="23"/>
      <c r="C207" s="23"/>
      <c r="D207" s="23" t="s">
        <v>20</v>
      </c>
      <c r="E207" s="24">
        <v>0</v>
      </c>
      <c r="F207" s="25">
        <v>0</v>
      </c>
      <c r="G207" s="16">
        <f t="shared" ref="G207:G210" si="82">IF(F207&gt;0,(F207*100/(E207-J207)),0)</f>
        <v>0</v>
      </c>
      <c r="H207" s="25">
        <v>0</v>
      </c>
      <c r="I207" s="17">
        <f t="shared" si="78"/>
        <v>0</v>
      </c>
      <c r="J207" s="25">
        <v>0</v>
      </c>
      <c r="K207" s="18">
        <f t="shared" si="79"/>
        <v>0</v>
      </c>
      <c r="L207" s="24">
        <v>0</v>
      </c>
      <c r="M207" s="25">
        <v>0</v>
      </c>
      <c r="N207" s="16">
        <f t="shared" si="80"/>
        <v>0</v>
      </c>
      <c r="O207" s="25">
        <v>0</v>
      </c>
      <c r="P207" s="25">
        <v>0</v>
      </c>
      <c r="Q207" s="25">
        <v>0</v>
      </c>
      <c r="R207" s="17">
        <f t="shared" si="81"/>
        <v>0</v>
      </c>
      <c r="S207" s="25">
        <v>0</v>
      </c>
      <c r="T207" s="26">
        <v>0</v>
      </c>
    </row>
    <row r="208" spans="1:20">
      <c r="A208" s="23"/>
      <c r="B208" s="23"/>
      <c r="C208" s="23"/>
      <c r="D208" s="23" t="s">
        <v>21</v>
      </c>
      <c r="E208" s="24">
        <v>0</v>
      </c>
      <c r="F208" s="25">
        <v>0</v>
      </c>
      <c r="G208" s="16">
        <f t="shared" si="82"/>
        <v>0</v>
      </c>
      <c r="H208" s="25">
        <v>0</v>
      </c>
      <c r="I208" s="17">
        <f t="shared" si="78"/>
        <v>0</v>
      </c>
      <c r="J208" s="25">
        <v>0</v>
      </c>
      <c r="K208" s="18">
        <f t="shared" si="79"/>
        <v>0</v>
      </c>
      <c r="L208" s="24">
        <v>0</v>
      </c>
      <c r="M208" s="25">
        <v>0</v>
      </c>
      <c r="N208" s="16">
        <f t="shared" si="80"/>
        <v>0</v>
      </c>
      <c r="O208" s="25">
        <v>0</v>
      </c>
      <c r="P208" s="25">
        <v>0</v>
      </c>
      <c r="Q208" s="25">
        <v>0</v>
      </c>
      <c r="R208" s="17">
        <f t="shared" si="81"/>
        <v>0</v>
      </c>
      <c r="S208" s="25">
        <v>0</v>
      </c>
      <c r="T208" s="26">
        <v>0</v>
      </c>
    </row>
    <row r="209" spans="1:20">
      <c r="A209" s="23"/>
      <c r="B209" s="23"/>
      <c r="C209" s="23"/>
      <c r="D209" s="23" t="s">
        <v>22</v>
      </c>
      <c r="E209" s="24">
        <v>0</v>
      </c>
      <c r="F209" s="25">
        <v>0</v>
      </c>
      <c r="G209" s="16">
        <f t="shared" si="82"/>
        <v>0</v>
      </c>
      <c r="H209" s="25">
        <v>0</v>
      </c>
      <c r="I209" s="17">
        <f t="shared" si="78"/>
        <v>0</v>
      </c>
      <c r="J209" s="25">
        <v>0</v>
      </c>
      <c r="K209" s="18">
        <f t="shared" si="79"/>
        <v>0</v>
      </c>
      <c r="L209" s="24">
        <v>0</v>
      </c>
      <c r="M209" s="25">
        <v>0</v>
      </c>
      <c r="N209" s="16">
        <f t="shared" si="80"/>
        <v>0</v>
      </c>
      <c r="O209" s="25">
        <v>0</v>
      </c>
      <c r="P209" s="25">
        <v>0</v>
      </c>
      <c r="Q209" s="25">
        <v>0</v>
      </c>
      <c r="R209" s="17">
        <f t="shared" si="81"/>
        <v>0</v>
      </c>
      <c r="S209" s="25">
        <v>0</v>
      </c>
      <c r="T209" s="26">
        <v>0</v>
      </c>
    </row>
    <row r="210" spans="1:20">
      <c r="A210" s="23"/>
      <c r="B210" s="23"/>
      <c r="C210" s="23"/>
      <c r="D210" s="23" t="s">
        <v>23</v>
      </c>
      <c r="E210" s="24">
        <v>0</v>
      </c>
      <c r="F210" s="25">
        <v>0</v>
      </c>
      <c r="G210" s="16">
        <f t="shared" si="82"/>
        <v>0</v>
      </c>
      <c r="H210" s="25">
        <v>0</v>
      </c>
      <c r="I210" s="17">
        <f t="shared" si="78"/>
        <v>0</v>
      </c>
      <c r="J210" s="25">
        <v>0</v>
      </c>
      <c r="K210" s="18">
        <f t="shared" si="79"/>
        <v>0</v>
      </c>
      <c r="L210" s="24">
        <v>0</v>
      </c>
      <c r="M210" s="25">
        <v>0</v>
      </c>
      <c r="N210" s="16">
        <f t="shared" si="80"/>
        <v>0</v>
      </c>
      <c r="O210" s="25">
        <v>0</v>
      </c>
      <c r="P210" s="25">
        <v>0</v>
      </c>
      <c r="Q210" s="25">
        <v>0</v>
      </c>
      <c r="R210" s="17">
        <f t="shared" si="81"/>
        <v>0</v>
      </c>
      <c r="S210" s="25">
        <v>0</v>
      </c>
      <c r="T210" s="26">
        <v>0</v>
      </c>
    </row>
    <row r="211" spans="1:20" ht="15.75" thickBot="1">
      <c r="A211" s="39" t="s">
        <v>24</v>
      </c>
      <c r="B211" s="40"/>
      <c r="C211" s="40"/>
      <c r="D211" s="41"/>
      <c r="E211" s="27">
        <f>SUM(E201:E210)</f>
        <v>48</v>
      </c>
      <c r="F211" s="27">
        <f t="shared" ref="F211:T211" si="83">SUM(F201:F210)</f>
        <v>20</v>
      </c>
      <c r="G211" s="27">
        <f t="shared" si="83"/>
        <v>41.666666666666664</v>
      </c>
      <c r="H211" s="27">
        <f t="shared" si="83"/>
        <v>28</v>
      </c>
      <c r="I211" s="27">
        <f t="shared" si="83"/>
        <v>58.33</v>
      </c>
      <c r="J211" s="27">
        <f t="shared" si="83"/>
        <v>0</v>
      </c>
      <c r="K211" s="27">
        <f t="shared" si="83"/>
        <v>0</v>
      </c>
      <c r="L211" s="27">
        <f t="shared" si="83"/>
        <v>104</v>
      </c>
      <c r="M211" s="27">
        <f t="shared" si="83"/>
        <v>35</v>
      </c>
      <c r="N211" s="27">
        <f t="shared" si="83"/>
        <v>33.65</v>
      </c>
      <c r="O211" s="27">
        <f t="shared" si="83"/>
        <v>26</v>
      </c>
      <c r="P211" s="27">
        <f t="shared" si="83"/>
        <v>43</v>
      </c>
      <c r="Q211" s="27">
        <f t="shared" si="83"/>
        <v>69</v>
      </c>
      <c r="R211" s="27">
        <v>66.349999999999994</v>
      </c>
      <c r="S211" s="27">
        <f t="shared" si="83"/>
        <v>0</v>
      </c>
      <c r="T211" s="27">
        <f t="shared" si="83"/>
        <v>0</v>
      </c>
    </row>
    <row r="212" spans="1:20">
      <c r="A212" s="71" t="s">
        <v>51</v>
      </c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3"/>
    </row>
    <row r="213" spans="1:20">
      <c r="A213" s="54" t="s">
        <v>52</v>
      </c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6"/>
    </row>
    <row r="214" spans="1:20">
      <c r="A214" s="57" t="s">
        <v>2</v>
      </c>
      <c r="B214" s="58"/>
      <c r="C214" s="59" t="s">
        <v>3</v>
      </c>
      <c r="D214" s="60"/>
      <c r="E214" s="65" t="s">
        <v>4</v>
      </c>
      <c r="F214" s="66"/>
      <c r="G214" s="66"/>
      <c r="H214" s="66"/>
      <c r="I214" s="66"/>
      <c r="J214" s="66"/>
      <c r="K214" s="58"/>
      <c r="L214" s="65" t="s">
        <v>5</v>
      </c>
      <c r="M214" s="66"/>
      <c r="N214" s="66"/>
      <c r="O214" s="66"/>
      <c r="P214" s="66"/>
      <c r="Q214" s="66"/>
      <c r="R214" s="66"/>
      <c r="S214" s="66"/>
      <c r="T214" s="58"/>
    </row>
    <row r="215" spans="1:20">
      <c r="A215" s="67" t="s">
        <v>6</v>
      </c>
      <c r="B215" s="69" t="s">
        <v>7</v>
      </c>
      <c r="C215" s="61"/>
      <c r="D215" s="62"/>
      <c r="E215" s="44" t="s">
        <v>8</v>
      </c>
      <c r="F215" s="46" t="s">
        <v>9</v>
      </c>
      <c r="G215" s="47"/>
      <c r="H215" s="48" t="s">
        <v>10</v>
      </c>
      <c r="I215" s="50"/>
      <c r="J215" s="42" t="s">
        <v>11</v>
      </c>
      <c r="K215" s="43"/>
      <c r="L215" s="44" t="s">
        <v>8</v>
      </c>
      <c r="M215" s="46" t="s">
        <v>9</v>
      </c>
      <c r="N215" s="47"/>
      <c r="O215" s="48" t="s">
        <v>10</v>
      </c>
      <c r="P215" s="49"/>
      <c r="Q215" s="49"/>
      <c r="R215" s="50"/>
      <c r="S215" s="42" t="s">
        <v>11</v>
      </c>
      <c r="T215" s="43"/>
    </row>
    <row r="216" spans="1:20" ht="14.1" customHeight="1" thickBot="1">
      <c r="A216" s="68"/>
      <c r="B216" s="70"/>
      <c r="C216" s="63"/>
      <c r="D216" s="64"/>
      <c r="E216" s="45"/>
      <c r="F216" s="8" t="s">
        <v>12</v>
      </c>
      <c r="G216" s="9" t="s">
        <v>13</v>
      </c>
      <c r="H216" s="8" t="s">
        <v>12</v>
      </c>
      <c r="I216" s="10" t="s">
        <v>13</v>
      </c>
      <c r="J216" s="31" t="s">
        <v>8</v>
      </c>
      <c r="K216" s="11" t="s">
        <v>13</v>
      </c>
      <c r="L216" s="45"/>
      <c r="M216" s="8" t="s">
        <v>12</v>
      </c>
      <c r="N216" s="9" t="s">
        <v>13</v>
      </c>
      <c r="O216" s="51" t="s">
        <v>27</v>
      </c>
      <c r="P216" s="52"/>
      <c r="Q216" s="53"/>
      <c r="R216" s="10" t="s">
        <v>13</v>
      </c>
      <c r="S216" s="31" t="s">
        <v>8</v>
      </c>
      <c r="T216" s="11" t="s">
        <v>13</v>
      </c>
    </row>
    <row r="217" spans="1:20" ht="15.75" hidden="1" thickBot="1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8"/>
    </row>
    <row r="218" spans="1:20">
      <c r="A218" s="12">
        <v>42370</v>
      </c>
      <c r="B218" s="12">
        <v>42551</v>
      </c>
      <c r="C218" s="13"/>
      <c r="D218" s="13" t="s">
        <v>14</v>
      </c>
      <c r="E218" s="14">
        <v>0</v>
      </c>
      <c r="F218" s="15">
        <v>0</v>
      </c>
      <c r="G218" s="16">
        <f>IF(F218&gt;0,(F218*100/(E218-J218)),0)</f>
        <v>0</v>
      </c>
      <c r="H218" s="15"/>
      <c r="I218" s="17">
        <f>IF(H218&gt;0,(H218*100/(E218-J218)),0)</f>
        <v>0</v>
      </c>
      <c r="J218" s="32">
        <v>0</v>
      </c>
      <c r="K218" s="18">
        <f>IF(J218&gt;0,(J218*100/(E218)),0)</f>
        <v>0</v>
      </c>
      <c r="L218" s="14">
        <v>0</v>
      </c>
      <c r="M218" s="15">
        <v>0</v>
      </c>
      <c r="N218" s="16">
        <f>IF(M218&gt;0,(M218*100/(L218-S218)),0)</f>
        <v>0</v>
      </c>
      <c r="O218" s="15">
        <v>0</v>
      </c>
      <c r="P218" s="15">
        <v>0</v>
      </c>
      <c r="Q218" s="15">
        <v>0</v>
      </c>
      <c r="R218" s="17">
        <f>IF(M218&gt;0,(M218*100/(L218-S218)),0)</f>
        <v>0</v>
      </c>
      <c r="S218" s="15">
        <v>0</v>
      </c>
      <c r="T218" s="18">
        <f>IF(S218&gt;0,(S218*100/(L218)),0)</f>
        <v>0</v>
      </c>
    </row>
    <row r="219" spans="1:20">
      <c r="A219" s="19"/>
      <c r="B219" s="19"/>
      <c r="C219" s="20"/>
      <c r="D219" s="21" t="s">
        <v>15</v>
      </c>
      <c r="E219" s="30">
        <v>0</v>
      </c>
      <c r="F219" s="29">
        <v>0</v>
      </c>
      <c r="G219" s="16">
        <f t="shared" ref="G219:G222" si="84">IF(F219&gt;0,(F219*100/(E219-J219)),0)</f>
        <v>0</v>
      </c>
      <c r="H219" s="29">
        <v>0</v>
      </c>
      <c r="I219" s="17">
        <f t="shared" ref="I219:I227" si="85">IF(H219&gt;0,(H219*100/(E219-J219)),0)</f>
        <v>0</v>
      </c>
      <c r="J219" s="29">
        <v>0</v>
      </c>
      <c r="K219" s="18">
        <f t="shared" ref="K219:K227" si="86">IF(J219&gt;0,(J219*100/(E219)),0)</f>
        <v>0</v>
      </c>
      <c r="L219" s="30">
        <v>0</v>
      </c>
      <c r="M219" s="29">
        <v>0</v>
      </c>
      <c r="N219" s="16">
        <f t="shared" ref="N219:N227" si="87">IF(M219&gt;0,(M219*100/(L219-S219)),0)</f>
        <v>0</v>
      </c>
      <c r="O219" s="29">
        <v>0</v>
      </c>
      <c r="P219" s="29">
        <v>0</v>
      </c>
      <c r="Q219" s="29">
        <v>0</v>
      </c>
      <c r="R219" s="17">
        <f t="shared" ref="R219:R227" si="88">IF(M219&gt;0,(M219*100/(L219-S219)),0)</f>
        <v>0</v>
      </c>
      <c r="S219" s="20"/>
      <c r="T219" s="28"/>
    </row>
    <row r="220" spans="1:20">
      <c r="A220" s="23"/>
      <c r="B220" s="23"/>
      <c r="C220" s="23"/>
      <c r="D220" s="23" t="s">
        <v>16</v>
      </c>
      <c r="E220" s="24">
        <v>0</v>
      </c>
      <c r="F220" s="25">
        <v>0</v>
      </c>
      <c r="G220" s="16">
        <f t="shared" si="84"/>
        <v>0</v>
      </c>
      <c r="H220" s="25">
        <v>0</v>
      </c>
      <c r="I220" s="17">
        <f t="shared" si="85"/>
        <v>0</v>
      </c>
      <c r="J220" s="25">
        <v>0</v>
      </c>
      <c r="K220" s="18">
        <f t="shared" si="86"/>
        <v>0</v>
      </c>
      <c r="L220" s="24">
        <v>0</v>
      </c>
      <c r="M220" s="25">
        <v>0</v>
      </c>
      <c r="N220" s="16">
        <f t="shared" si="87"/>
        <v>0</v>
      </c>
      <c r="O220" s="25">
        <v>0</v>
      </c>
      <c r="P220" s="25">
        <v>0</v>
      </c>
      <c r="Q220" s="25">
        <v>0</v>
      </c>
      <c r="R220" s="17">
        <f t="shared" si="88"/>
        <v>0</v>
      </c>
      <c r="S220" s="25">
        <v>0</v>
      </c>
      <c r="T220" s="26">
        <v>0</v>
      </c>
    </row>
    <row r="221" spans="1:20">
      <c r="A221" s="23"/>
      <c r="B221" s="23"/>
      <c r="C221" s="23"/>
      <c r="D221" s="23" t="s">
        <v>17</v>
      </c>
      <c r="E221" s="24">
        <v>0</v>
      </c>
      <c r="F221" s="25">
        <v>0</v>
      </c>
      <c r="G221" s="16">
        <f t="shared" si="84"/>
        <v>0</v>
      </c>
      <c r="H221" s="25">
        <v>0</v>
      </c>
      <c r="I221" s="17">
        <f t="shared" si="85"/>
        <v>0</v>
      </c>
      <c r="J221" s="25">
        <v>0</v>
      </c>
      <c r="K221" s="18">
        <f t="shared" si="86"/>
        <v>0</v>
      </c>
      <c r="L221" s="24">
        <v>0</v>
      </c>
      <c r="M221" s="25">
        <v>0</v>
      </c>
      <c r="N221" s="16">
        <f t="shared" si="87"/>
        <v>0</v>
      </c>
      <c r="O221" s="25">
        <v>0</v>
      </c>
      <c r="P221" s="25">
        <v>0</v>
      </c>
      <c r="Q221" s="25">
        <v>0</v>
      </c>
      <c r="R221" s="17">
        <f t="shared" si="88"/>
        <v>0</v>
      </c>
      <c r="S221" s="25">
        <v>0</v>
      </c>
      <c r="T221" s="26">
        <v>0</v>
      </c>
    </row>
    <row r="222" spans="1:20">
      <c r="A222" s="23"/>
      <c r="B222" s="23"/>
      <c r="C222" s="23"/>
      <c r="D222" s="23" t="s">
        <v>18</v>
      </c>
      <c r="E222" s="24">
        <v>29</v>
      </c>
      <c r="F222" s="25">
        <v>19</v>
      </c>
      <c r="G222" s="16">
        <f t="shared" si="84"/>
        <v>65.517241379310349</v>
      </c>
      <c r="H222" s="25">
        <v>10</v>
      </c>
      <c r="I222" s="17">
        <v>34.479999999999997</v>
      </c>
      <c r="J222" s="25">
        <v>0</v>
      </c>
      <c r="K222" s="18">
        <f t="shared" si="86"/>
        <v>0</v>
      </c>
      <c r="L222" s="24">
        <v>81</v>
      </c>
      <c r="M222" s="25">
        <v>23</v>
      </c>
      <c r="N222" s="16">
        <v>28.39</v>
      </c>
      <c r="O222" s="25">
        <v>19</v>
      </c>
      <c r="P222" s="25">
        <v>34</v>
      </c>
      <c r="Q222" s="25">
        <v>53</v>
      </c>
      <c r="R222" s="17">
        <v>65.430000000000007</v>
      </c>
      <c r="S222" s="25">
        <v>5</v>
      </c>
      <c r="T222" s="26">
        <v>6.18</v>
      </c>
    </row>
    <row r="223" spans="1:20">
      <c r="A223" s="23"/>
      <c r="B223" s="23"/>
      <c r="C223" s="23"/>
      <c r="D223" s="23" t="s">
        <v>19</v>
      </c>
      <c r="E223" s="24">
        <v>0</v>
      </c>
      <c r="F223" s="25">
        <v>0</v>
      </c>
      <c r="G223" s="16">
        <f>IF(F223&gt;0,(F223*100/(E223-J223)),0)</f>
        <v>0</v>
      </c>
      <c r="H223" s="25">
        <v>0</v>
      </c>
      <c r="I223" s="17">
        <f t="shared" si="85"/>
        <v>0</v>
      </c>
      <c r="J223" s="25">
        <v>0</v>
      </c>
      <c r="K223" s="18">
        <f t="shared" si="86"/>
        <v>0</v>
      </c>
      <c r="L223" s="24">
        <v>0</v>
      </c>
      <c r="M223" s="25">
        <v>0</v>
      </c>
      <c r="N223" s="16">
        <f t="shared" si="87"/>
        <v>0</v>
      </c>
      <c r="O223" s="25">
        <v>0</v>
      </c>
      <c r="P223" s="25">
        <v>0</v>
      </c>
      <c r="Q223" s="25">
        <v>0</v>
      </c>
      <c r="R223" s="17">
        <f t="shared" si="88"/>
        <v>0</v>
      </c>
      <c r="S223" s="25">
        <v>0</v>
      </c>
      <c r="T223" s="26">
        <v>0</v>
      </c>
    </row>
    <row r="224" spans="1:20">
      <c r="A224" s="23"/>
      <c r="B224" s="23"/>
      <c r="C224" s="23"/>
      <c r="D224" s="23" t="s">
        <v>20</v>
      </c>
      <c r="E224" s="24">
        <v>0</v>
      </c>
      <c r="F224" s="25">
        <v>0</v>
      </c>
      <c r="G224" s="16">
        <f t="shared" ref="G224:G227" si="89">IF(F224&gt;0,(F224*100/(E224-J224)),0)</f>
        <v>0</v>
      </c>
      <c r="H224" s="25">
        <v>0</v>
      </c>
      <c r="I224" s="17">
        <f t="shared" si="85"/>
        <v>0</v>
      </c>
      <c r="J224" s="25">
        <v>0</v>
      </c>
      <c r="K224" s="18">
        <f t="shared" si="86"/>
        <v>0</v>
      </c>
      <c r="L224" s="24">
        <v>1</v>
      </c>
      <c r="M224" s="25">
        <v>1</v>
      </c>
      <c r="N224" s="16">
        <f t="shared" si="87"/>
        <v>100</v>
      </c>
      <c r="O224" s="25">
        <v>0</v>
      </c>
      <c r="P224" s="25">
        <v>0</v>
      </c>
      <c r="Q224" s="25">
        <v>0</v>
      </c>
      <c r="R224" s="17">
        <v>0</v>
      </c>
      <c r="S224" s="25">
        <v>0</v>
      </c>
      <c r="T224" s="26">
        <v>0</v>
      </c>
    </row>
    <row r="225" spans="1:20">
      <c r="A225" s="23"/>
      <c r="B225" s="23"/>
      <c r="C225" s="23"/>
      <c r="D225" s="23" t="s">
        <v>21</v>
      </c>
      <c r="E225" s="24">
        <v>1</v>
      </c>
      <c r="F225" s="25">
        <v>1</v>
      </c>
      <c r="G225" s="16">
        <f t="shared" si="89"/>
        <v>100</v>
      </c>
      <c r="H225" s="25">
        <v>0</v>
      </c>
      <c r="I225" s="17">
        <f t="shared" si="85"/>
        <v>0</v>
      </c>
      <c r="J225" s="25">
        <v>0</v>
      </c>
      <c r="K225" s="18">
        <f t="shared" si="86"/>
        <v>0</v>
      </c>
      <c r="L225" s="24">
        <v>5</v>
      </c>
      <c r="M225" s="25">
        <v>4</v>
      </c>
      <c r="N225" s="16">
        <f t="shared" si="87"/>
        <v>80</v>
      </c>
      <c r="O225" s="25">
        <v>1</v>
      </c>
      <c r="P225" s="25">
        <v>0</v>
      </c>
      <c r="Q225" s="25">
        <v>1</v>
      </c>
      <c r="R225" s="17">
        <v>20</v>
      </c>
      <c r="S225" s="25">
        <v>0</v>
      </c>
      <c r="T225" s="26">
        <v>0</v>
      </c>
    </row>
    <row r="226" spans="1:20">
      <c r="A226" s="23"/>
      <c r="B226" s="23"/>
      <c r="C226" s="23"/>
      <c r="D226" s="23" t="s">
        <v>22</v>
      </c>
      <c r="E226" s="24">
        <v>0</v>
      </c>
      <c r="F226" s="25">
        <v>0</v>
      </c>
      <c r="G226" s="16">
        <f t="shared" si="89"/>
        <v>0</v>
      </c>
      <c r="H226" s="25">
        <v>0</v>
      </c>
      <c r="I226" s="17">
        <f t="shared" si="85"/>
        <v>0</v>
      </c>
      <c r="J226" s="25">
        <v>0</v>
      </c>
      <c r="K226" s="18">
        <f t="shared" si="86"/>
        <v>0</v>
      </c>
      <c r="L226" s="24">
        <v>3</v>
      </c>
      <c r="M226" s="25">
        <v>3</v>
      </c>
      <c r="N226" s="16">
        <f t="shared" si="87"/>
        <v>100</v>
      </c>
      <c r="O226" s="25">
        <v>0</v>
      </c>
      <c r="P226" s="25">
        <v>0</v>
      </c>
      <c r="Q226" s="25">
        <v>0</v>
      </c>
      <c r="R226" s="17">
        <v>0</v>
      </c>
      <c r="S226" s="25">
        <v>0</v>
      </c>
      <c r="T226" s="26">
        <v>0</v>
      </c>
    </row>
    <row r="227" spans="1:20">
      <c r="A227" s="23"/>
      <c r="B227" s="23"/>
      <c r="C227" s="23"/>
      <c r="D227" s="23" t="s">
        <v>23</v>
      </c>
      <c r="E227" s="24">
        <v>0</v>
      </c>
      <c r="F227" s="25">
        <v>0</v>
      </c>
      <c r="G227" s="16">
        <f t="shared" si="89"/>
        <v>0</v>
      </c>
      <c r="H227" s="25">
        <v>0</v>
      </c>
      <c r="I227" s="17">
        <f t="shared" si="85"/>
        <v>0</v>
      </c>
      <c r="J227" s="25">
        <v>0</v>
      </c>
      <c r="K227" s="18">
        <f t="shared" si="86"/>
        <v>0</v>
      </c>
      <c r="L227" s="24">
        <v>0</v>
      </c>
      <c r="M227" s="25">
        <v>0</v>
      </c>
      <c r="N227" s="16">
        <f t="shared" si="87"/>
        <v>0</v>
      </c>
      <c r="O227" s="25">
        <v>0</v>
      </c>
      <c r="P227" s="25">
        <v>0</v>
      </c>
      <c r="Q227" s="25">
        <v>0</v>
      </c>
      <c r="R227" s="17">
        <f t="shared" si="88"/>
        <v>0</v>
      </c>
      <c r="S227" s="25">
        <v>0</v>
      </c>
      <c r="T227" s="26">
        <v>0</v>
      </c>
    </row>
    <row r="228" spans="1:20" ht="15.75" thickBot="1">
      <c r="A228" s="39" t="s">
        <v>24</v>
      </c>
      <c r="B228" s="40"/>
      <c r="C228" s="40"/>
      <c r="D228" s="41"/>
      <c r="E228" s="27">
        <f>SUM(E218:E227)</f>
        <v>30</v>
      </c>
      <c r="F228" s="27">
        <f t="shared" ref="F228:S228" si="90">SUM(F218:F227)</f>
        <v>20</v>
      </c>
      <c r="G228" s="27">
        <v>66.66</v>
      </c>
      <c r="H228" s="27">
        <f t="shared" si="90"/>
        <v>10</v>
      </c>
      <c r="I228" s="27">
        <v>33.340000000000003</v>
      </c>
      <c r="J228" s="27">
        <f t="shared" si="90"/>
        <v>0</v>
      </c>
      <c r="K228" s="27">
        <f t="shared" si="90"/>
        <v>0</v>
      </c>
      <c r="L228" s="27">
        <f t="shared" si="90"/>
        <v>90</v>
      </c>
      <c r="M228" s="27">
        <f t="shared" si="90"/>
        <v>31</v>
      </c>
      <c r="N228" s="27">
        <v>34.44</v>
      </c>
      <c r="O228" s="27">
        <f t="shared" si="90"/>
        <v>20</v>
      </c>
      <c r="P228" s="27">
        <f t="shared" si="90"/>
        <v>34</v>
      </c>
      <c r="Q228" s="27">
        <f t="shared" si="90"/>
        <v>54</v>
      </c>
      <c r="R228" s="27">
        <v>60</v>
      </c>
      <c r="S228" s="27">
        <f t="shared" si="90"/>
        <v>5</v>
      </c>
      <c r="T228" s="27">
        <v>5.56</v>
      </c>
    </row>
    <row r="229" spans="1:20">
      <c r="A229" s="71" t="s">
        <v>53</v>
      </c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3"/>
    </row>
    <row r="230" spans="1:20">
      <c r="A230" s="54" t="s">
        <v>54</v>
      </c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6"/>
    </row>
    <row r="231" spans="1:20">
      <c r="A231" s="57" t="s">
        <v>2</v>
      </c>
      <c r="B231" s="58"/>
      <c r="C231" s="59" t="s">
        <v>3</v>
      </c>
      <c r="D231" s="60"/>
      <c r="E231" s="65" t="s">
        <v>4</v>
      </c>
      <c r="F231" s="66"/>
      <c r="G231" s="66"/>
      <c r="H231" s="66"/>
      <c r="I231" s="66"/>
      <c r="J231" s="66"/>
      <c r="K231" s="58"/>
      <c r="L231" s="65" t="s">
        <v>5</v>
      </c>
      <c r="M231" s="66"/>
      <c r="N231" s="66"/>
      <c r="O231" s="66"/>
      <c r="P231" s="66"/>
      <c r="Q231" s="66"/>
      <c r="R231" s="66"/>
      <c r="S231" s="66"/>
      <c r="T231" s="58"/>
    </row>
    <row r="232" spans="1:20">
      <c r="A232" s="67" t="s">
        <v>6</v>
      </c>
      <c r="B232" s="69" t="s">
        <v>7</v>
      </c>
      <c r="C232" s="61"/>
      <c r="D232" s="62"/>
      <c r="E232" s="44" t="s">
        <v>8</v>
      </c>
      <c r="F232" s="46" t="s">
        <v>9</v>
      </c>
      <c r="G232" s="47"/>
      <c r="H232" s="48" t="s">
        <v>10</v>
      </c>
      <c r="I232" s="50"/>
      <c r="J232" s="42" t="s">
        <v>11</v>
      </c>
      <c r="K232" s="43"/>
      <c r="L232" s="44" t="s">
        <v>8</v>
      </c>
      <c r="M232" s="46" t="s">
        <v>9</v>
      </c>
      <c r="N232" s="47"/>
      <c r="O232" s="48" t="s">
        <v>10</v>
      </c>
      <c r="P232" s="49"/>
      <c r="Q232" s="49"/>
      <c r="R232" s="50"/>
      <c r="S232" s="42" t="s">
        <v>11</v>
      </c>
      <c r="T232" s="43"/>
    </row>
    <row r="233" spans="1:20" ht="14.1" customHeight="1" thickBot="1">
      <c r="A233" s="68"/>
      <c r="B233" s="70"/>
      <c r="C233" s="63"/>
      <c r="D233" s="64"/>
      <c r="E233" s="45"/>
      <c r="F233" s="8" t="s">
        <v>12</v>
      </c>
      <c r="G233" s="9" t="s">
        <v>13</v>
      </c>
      <c r="H233" s="8" t="s">
        <v>12</v>
      </c>
      <c r="I233" s="10" t="s">
        <v>13</v>
      </c>
      <c r="J233" s="31" t="s">
        <v>8</v>
      </c>
      <c r="K233" s="11" t="s">
        <v>13</v>
      </c>
      <c r="L233" s="45"/>
      <c r="M233" s="8" t="s">
        <v>12</v>
      </c>
      <c r="N233" s="9" t="s">
        <v>13</v>
      </c>
      <c r="O233" s="51" t="s">
        <v>27</v>
      </c>
      <c r="P233" s="52"/>
      <c r="Q233" s="53"/>
      <c r="R233" s="10" t="s">
        <v>13</v>
      </c>
      <c r="S233" s="31" t="s">
        <v>8</v>
      </c>
      <c r="T233" s="11" t="s">
        <v>13</v>
      </c>
    </row>
    <row r="234" spans="1:20" ht="15.75" hidden="1" thickBot="1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8"/>
    </row>
    <row r="235" spans="1:20">
      <c r="A235" s="12">
        <v>42370</v>
      </c>
      <c r="B235" s="12">
        <v>42551</v>
      </c>
      <c r="C235" s="13"/>
      <c r="D235" s="13" t="s">
        <v>14</v>
      </c>
      <c r="E235" s="14">
        <v>0</v>
      </c>
      <c r="F235" s="15">
        <v>0</v>
      </c>
      <c r="G235" s="16">
        <f>IF(F235&gt;0,(F235*100/(E235-J235)),0)</f>
        <v>0</v>
      </c>
      <c r="H235" s="15"/>
      <c r="I235" s="17">
        <f>IF(H235&gt;0,(H235*100/(E235-J235)),0)</f>
        <v>0</v>
      </c>
      <c r="J235" s="32">
        <v>0</v>
      </c>
      <c r="K235" s="18">
        <f>IF(J235&gt;0,(J235*100/(E235)),0)</f>
        <v>0</v>
      </c>
      <c r="L235" s="14">
        <v>0</v>
      </c>
      <c r="M235" s="15">
        <v>0</v>
      </c>
      <c r="N235" s="16">
        <f>IF(M235&gt;0,(M235*100/(L235-S235)),0)</f>
        <v>0</v>
      </c>
      <c r="O235" s="15">
        <v>0</v>
      </c>
      <c r="P235" s="15">
        <v>0</v>
      </c>
      <c r="Q235" s="15">
        <v>0</v>
      </c>
      <c r="R235" s="17">
        <f>IF(M235&gt;0,(M235*100/(L235-S235)),0)</f>
        <v>0</v>
      </c>
      <c r="S235" s="15">
        <v>0</v>
      </c>
      <c r="T235" s="18">
        <f>IF(S235&gt;0,(S235*100/(L235)),0)</f>
        <v>0</v>
      </c>
    </row>
    <row r="236" spans="1:20">
      <c r="A236" s="19"/>
      <c r="B236" s="19"/>
      <c r="C236" s="20"/>
      <c r="D236" s="21" t="s">
        <v>15</v>
      </c>
      <c r="E236" s="30">
        <v>0</v>
      </c>
      <c r="F236" s="29">
        <v>0</v>
      </c>
      <c r="G236" s="16">
        <f t="shared" ref="G236:G238" si="91">IF(F236&gt;0,(F236*100/(E236-J236)),0)</f>
        <v>0</v>
      </c>
      <c r="H236" s="29">
        <v>0</v>
      </c>
      <c r="I236" s="17">
        <f t="shared" ref="I236:I244" si="92">IF(H236&gt;0,(H236*100/(E236-J236)),0)</f>
        <v>0</v>
      </c>
      <c r="J236" s="29">
        <v>0</v>
      </c>
      <c r="K236" s="18">
        <f t="shared" ref="K236:K244" si="93">IF(J236&gt;0,(J236*100/(E236)),0)</f>
        <v>0</v>
      </c>
      <c r="L236" s="30">
        <v>0</v>
      </c>
      <c r="M236" s="29">
        <v>0</v>
      </c>
      <c r="N236" s="16">
        <f t="shared" ref="N236:N244" si="94">IF(M236&gt;0,(M236*100/(L236-S236)),0)</f>
        <v>0</v>
      </c>
      <c r="O236" s="29">
        <v>0</v>
      </c>
      <c r="P236" s="29">
        <v>0</v>
      </c>
      <c r="Q236" s="29">
        <v>0</v>
      </c>
      <c r="R236" s="17">
        <f t="shared" ref="R236:R244" si="95">IF(M236&gt;0,(M236*100/(L236-S236)),0)</f>
        <v>0</v>
      </c>
      <c r="S236" s="20"/>
      <c r="T236" s="28"/>
    </row>
    <row r="237" spans="1:20">
      <c r="A237" s="23"/>
      <c r="B237" s="23"/>
      <c r="C237" s="23"/>
      <c r="D237" s="23" t="s">
        <v>16</v>
      </c>
      <c r="E237" s="24">
        <v>0</v>
      </c>
      <c r="F237" s="25">
        <v>0</v>
      </c>
      <c r="G237" s="16">
        <f t="shared" si="91"/>
        <v>0</v>
      </c>
      <c r="H237" s="25">
        <v>0</v>
      </c>
      <c r="I237" s="17">
        <f t="shared" si="92"/>
        <v>0</v>
      </c>
      <c r="J237" s="25">
        <v>0</v>
      </c>
      <c r="K237" s="18">
        <f t="shared" si="93"/>
        <v>0</v>
      </c>
      <c r="L237" s="24">
        <v>0</v>
      </c>
      <c r="M237" s="25">
        <v>0</v>
      </c>
      <c r="N237" s="16">
        <f t="shared" si="94"/>
        <v>0</v>
      </c>
      <c r="O237" s="25">
        <v>0</v>
      </c>
      <c r="P237" s="25">
        <v>0</v>
      </c>
      <c r="Q237" s="25">
        <v>0</v>
      </c>
      <c r="R237" s="17">
        <f t="shared" si="95"/>
        <v>0</v>
      </c>
      <c r="S237" s="25">
        <v>0</v>
      </c>
      <c r="T237" s="26">
        <v>0</v>
      </c>
    </row>
    <row r="238" spans="1:20">
      <c r="A238" s="23"/>
      <c r="B238" s="23"/>
      <c r="C238" s="23"/>
      <c r="D238" s="23" t="s">
        <v>17</v>
      </c>
      <c r="E238" s="24">
        <v>0</v>
      </c>
      <c r="F238" s="25">
        <v>0</v>
      </c>
      <c r="G238" s="16">
        <f t="shared" si="91"/>
        <v>0</v>
      </c>
      <c r="H238" s="25">
        <v>0</v>
      </c>
      <c r="I238" s="17">
        <f t="shared" si="92"/>
        <v>0</v>
      </c>
      <c r="J238" s="25">
        <v>0</v>
      </c>
      <c r="K238" s="18">
        <f t="shared" si="93"/>
        <v>0</v>
      </c>
      <c r="L238" s="24">
        <v>0</v>
      </c>
      <c r="M238" s="25">
        <v>0</v>
      </c>
      <c r="N238" s="16">
        <f t="shared" si="94"/>
        <v>0</v>
      </c>
      <c r="O238" s="25">
        <v>0</v>
      </c>
      <c r="P238" s="25">
        <v>0</v>
      </c>
      <c r="Q238" s="25">
        <v>0</v>
      </c>
      <c r="R238" s="17">
        <f t="shared" si="95"/>
        <v>0</v>
      </c>
      <c r="S238" s="25">
        <v>0</v>
      </c>
      <c r="T238" s="26">
        <v>0</v>
      </c>
    </row>
    <row r="239" spans="1:20">
      <c r="A239" s="23"/>
      <c r="B239" s="23"/>
      <c r="C239" s="23"/>
      <c r="D239" s="23" t="s">
        <v>18</v>
      </c>
      <c r="E239" s="24">
        <v>79</v>
      </c>
      <c r="F239" s="25">
        <v>43</v>
      </c>
      <c r="G239" s="16">
        <v>54.43</v>
      </c>
      <c r="H239" s="25">
        <v>35</v>
      </c>
      <c r="I239" s="17">
        <v>44.3</v>
      </c>
      <c r="J239" s="25">
        <v>1</v>
      </c>
      <c r="K239" s="18">
        <v>1.27</v>
      </c>
      <c r="L239" s="24">
        <v>176</v>
      </c>
      <c r="M239" s="25">
        <v>43</v>
      </c>
      <c r="N239" s="16">
        <v>24.43</v>
      </c>
      <c r="O239" s="25">
        <v>57</v>
      </c>
      <c r="P239" s="25">
        <v>75</v>
      </c>
      <c r="Q239" s="25">
        <v>132</v>
      </c>
      <c r="R239" s="17">
        <v>75</v>
      </c>
      <c r="S239" s="25">
        <v>1</v>
      </c>
      <c r="T239" s="26">
        <v>0.56999999999999995</v>
      </c>
    </row>
    <row r="240" spans="1:20">
      <c r="A240" s="23"/>
      <c r="B240" s="23"/>
      <c r="C240" s="23"/>
      <c r="D240" s="23" t="s">
        <v>19</v>
      </c>
      <c r="E240" s="24">
        <v>0</v>
      </c>
      <c r="F240" s="25">
        <v>0</v>
      </c>
      <c r="G240" s="16">
        <f>IF(F240&gt;0,(F240*100/(E240-J240)),0)</f>
        <v>0</v>
      </c>
      <c r="H240" s="25">
        <v>0</v>
      </c>
      <c r="I240" s="17">
        <f t="shared" si="92"/>
        <v>0</v>
      </c>
      <c r="J240" s="25">
        <v>0</v>
      </c>
      <c r="K240" s="18">
        <f t="shared" si="93"/>
        <v>0</v>
      </c>
      <c r="L240" s="24">
        <v>0</v>
      </c>
      <c r="M240" s="25">
        <v>0</v>
      </c>
      <c r="N240" s="16">
        <f t="shared" si="94"/>
        <v>0</v>
      </c>
      <c r="O240" s="25">
        <v>0</v>
      </c>
      <c r="P240" s="25">
        <v>0</v>
      </c>
      <c r="Q240" s="25">
        <v>0</v>
      </c>
      <c r="R240" s="17">
        <f t="shared" si="95"/>
        <v>0</v>
      </c>
      <c r="S240" s="25">
        <v>0</v>
      </c>
      <c r="T240" s="26">
        <v>0</v>
      </c>
    </row>
    <row r="241" spans="1:20">
      <c r="A241" s="23"/>
      <c r="B241" s="23"/>
      <c r="C241" s="23"/>
      <c r="D241" s="23" t="s">
        <v>20</v>
      </c>
      <c r="E241" s="24">
        <v>0</v>
      </c>
      <c r="F241" s="25">
        <v>0</v>
      </c>
      <c r="G241" s="16">
        <f t="shared" ref="G241:G244" si="96">IF(F241&gt;0,(F241*100/(E241-J241)),0)</f>
        <v>0</v>
      </c>
      <c r="H241" s="25">
        <v>0</v>
      </c>
      <c r="I241" s="17">
        <f t="shared" si="92"/>
        <v>0</v>
      </c>
      <c r="J241" s="25">
        <v>0</v>
      </c>
      <c r="K241" s="18">
        <f t="shared" si="93"/>
        <v>0</v>
      </c>
      <c r="L241" s="24">
        <v>2</v>
      </c>
      <c r="M241" s="25">
        <v>1</v>
      </c>
      <c r="N241" s="16">
        <v>50</v>
      </c>
      <c r="O241" s="25">
        <v>0</v>
      </c>
      <c r="P241" s="25">
        <v>0</v>
      </c>
      <c r="Q241" s="25">
        <v>0</v>
      </c>
      <c r="R241" s="17">
        <v>0</v>
      </c>
      <c r="S241" s="25">
        <v>1</v>
      </c>
      <c r="T241" s="26">
        <v>50</v>
      </c>
    </row>
    <row r="242" spans="1:20">
      <c r="A242" s="23"/>
      <c r="B242" s="23"/>
      <c r="C242" s="23"/>
      <c r="D242" s="23" t="s">
        <v>21</v>
      </c>
      <c r="E242" s="24">
        <v>4</v>
      </c>
      <c r="F242" s="25">
        <v>2</v>
      </c>
      <c r="G242" s="16">
        <v>50</v>
      </c>
      <c r="H242" s="25">
        <v>1</v>
      </c>
      <c r="I242" s="17">
        <v>25</v>
      </c>
      <c r="J242" s="25">
        <v>1</v>
      </c>
      <c r="K242" s="18">
        <f t="shared" si="93"/>
        <v>25</v>
      </c>
      <c r="L242" s="24">
        <v>7</v>
      </c>
      <c r="M242" s="25">
        <v>3</v>
      </c>
      <c r="N242" s="16">
        <v>42.85</v>
      </c>
      <c r="O242" s="25">
        <v>4</v>
      </c>
      <c r="P242" s="25">
        <v>0</v>
      </c>
      <c r="Q242" s="25">
        <v>4</v>
      </c>
      <c r="R242" s="17">
        <v>57.14</v>
      </c>
      <c r="S242" s="25">
        <v>0</v>
      </c>
      <c r="T242" s="26">
        <v>0</v>
      </c>
    </row>
    <row r="243" spans="1:20">
      <c r="A243" s="23"/>
      <c r="B243" s="23"/>
      <c r="C243" s="23"/>
      <c r="D243" s="23" t="s">
        <v>22</v>
      </c>
      <c r="E243" s="24">
        <v>0</v>
      </c>
      <c r="F243" s="25">
        <v>0</v>
      </c>
      <c r="G243" s="16">
        <f t="shared" si="96"/>
        <v>0</v>
      </c>
      <c r="H243" s="25">
        <v>0</v>
      </c>
      <c r="I243" s="17">
        <f t="shared" si="92"/>
        <v>0</v>
      </c>
      <c r="J243" s="25">
        <v>0</v>
      </c>
      <c r="K243" s="18">
        <f t="shared" si="93"/>
        <v>0</v>
      </c>
      <c r="L243" s="24">
        <v>7</v>
      </c>
      <c r="M243" s="25">
        <v>3</v>
      </c>
      <c r="N243" s="16">
        <v>42.85</v>
      </c>
      <c r="O243" s="25">
        <v>4</v>
      </c>
      <c r="P243" s="25">
        <v>0</v>
      </c>
      <c r="Q243" s="25">
        <v>4</v>
      </c>
      <c r="R243" s="17">
        <v>57.14</v>
      </c>
      <c r="S243" s="25">
        <v>0</v>
      </c>
      <c r="T243" s="26">
        <v>0</v>
      </c>
    </row>
    <row r="244" spans="1:20">
      <c r="A244" s="23"/>
      <c r="B244" s="23"/>
      <c r="C244" s="23"/>
      <c r="D244" s="23" t="s">
        <v>23</v>
      </c>
      <c r="E244" s="24">
        <v>0</v>
      </c>
      <c r="F244" s="25">
        <v>0</v>
      </c>
      <c r="G244" s="16">
        <f t="shared" si="96"/>
        <v>0</v>
      </c>
      <c r="H244" s="25">
        <v>0</v>
      </c>
      <c r="I244" s="17">
        <f t="shared" si="92"/>
        <v>0</v>
      </c>
      <c r="J244" s="25">
        <v>0</v>
      </c>
      <c r="K244" s="18">
        <f t="shared" si="93"/>
        <v>0</v>
      </c>
      <c r="L244" s="24">
        <v>0</v>
      </c>
      <c r="M244" s="25">
        <v>0</v>
      </c>
      <c r="N244" s="16">
        <f t="shared" si="94"/>
        <v>0</v>
      </c>
      <c r="O244" s="25">
        <v>0</v>
      </c>
      <c r="P244" s="25">
        <v>0</v>
      </c>
      <c r="Q244" s="25">
        <v>0</v>
      </c>
      <c r="R244" s="17">
        <f t="shared" si="95"/>
        <v>0</v>
      </c>
      <c r="S244" s="25">
        <v>0</v>
      </c>
      <c r="T244" s="26">
        <v>0</v>
      </c>
    </row>
    <row r="245" spans="1:20" ht="15.75" thickBot="1">
      <c r="A245" s="39" t="s">
        <v>24</v>
      </c>
      <c r="B245" s="40"/>
      <c r="C245" s="40"/>
      <c r="D245" s="41"/>
      <c r="E245" s="27">
        <f>SUM(E235:E244)</f>
        <v>83</v>
      </c>
      <c r="F245" s="27">
        <f t="shared" ref="F245:S245" si="97">SUM(F235:F244)</f>
        <v>45</v>
      </c>
      <c r="G245" s="27">
        <v>54.21</v>
      </c>
      <c r="H245" s="27">
        <f t="shared" si="97"/>
        <v>36</v>
      </c>
      <c r="I245" s="27">
        <v>43.37</v>
      </c>
      <c r="J245" s="27">
        <f t="shared" si="97"/>
        <v>2</v>
      </c>
      <c r="K245" s="27">
        <v>2.42</v>
      </c>
      <c r="L245" s="27">
        <f t="shared" si="97"/>
        <v>192</v>
      </c>
      <c r="M245" s="27">
        <f t="shared" si="97"/>
        <v>50</v>
      </c>
      <c r="N245" s="27">
        <v>26.04</v>
      </c>
      <c r="O245" s="27">
        <f t="shared" si="97"/>
        <v>65</v>
      </c>
      <c r="P245" s="27">
        <f t="shared" si="97"/>
        <v>75</v>
      </c>
      <c r="Q245" s="27">
        <f t="shared" si="97"/>
        <v>140</v>
      </c>
      <c r="R245" s="27">
        <v>72.91</v>
      </c>
      <c r="S245" s="27">
        <f t="shared" si="97"/>
        <v>2</v>
      </c>
      <c r="T245" s="27">
        <v>1.05</v>
      </c>
    </row>
    <row r="246" spans="1:20">
      <c r="A246" s="71" t="s">
        <v>55</v>
      </c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3"/>
    </row>
    <row r="247" spans="1:20">
      <c r="A247" s="54" t="s">
        <v>56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6"/>
    </row>
    <row r="248" spans="1:20">
      <c r="A248" s="57" t="s">
        <v>2</v>
      </c>
      <c r="B248" s="58"/>
      <c r="C248" s="59" t="s">
        <v>3</v>
      </c>
      <c r="D248" s="60"/>
      <c r="E248" s="65" t="s">
        <v>4</v>
      </c>
      <c r="F248" s="66"/>
      <c r="G248" s="66"/>
      <c r="H248" s="66"/>
      <c r="I248" s="66"/>
      <c r="J248" s="66"/>
      <c r="K248" s="58"/>
      <c r="L248" s="65" t="s">
        <v>5</v>
      </c>
      <c r="M248" s="66"/>
      <c r="N248" s="66"/>
      <c r="O248" s="66"/>
      <c r="P248" s="66"/>
      <c r="Q248" s="66"/>
      <c r="R248" s="66"/>
      <c r="S248" s="66"/>
      <c r="T248" s="58"/>
    </row>
    <row r="249" spans="1:20">
      <c r="A249" s="67" t="s">
        <v>6</v>
      </c>
      <c r="B249" s="69" t="s">
        <v>7</v>
      </c>
      <c r="C249" s="61"/>
      <c r="D249" s="62"/>
      <c r="E249" s="44" t="s">
        <v>8</v>
      </c>
      <c r="F249" s="46" t="s">
        <v>9</v>
      </c>
      <c r="G249" s="47"/>
      <c r="H249" s="48" t="s">
        <v>10</v>
      </c>
      <c r="I249" s="50"/>
      <c r="J249" s="42" t="s">
        <v>11</v>
      </c>
      <c r="K249" s="43"/>
      <c r="L249" s="44" t="s">
        <v>8</v>
      </c>
      <c r="M249" s="46" t="s">
        <v>9</v>
      </c>
      <c r="N249" s="47"/>
      <c r="O249" s="48" t="s">
        <v>10</v>
      </c>
      <c r="P249" s="49"/>
      <c r="Q249" s="49"/>
      <c r="R249" s="50"/>
      <c r="S249" s="42" t="s">
        <v>11</v>
      </c>
      <c r="T249" s="43"/>
    </row>
    <row r="250" spans="1:20" ht="27" thickBot="1">
      <c r="A250" s="68"/>
      <c r="B250" s="70"/>
      <c r="C250" s="63"/>
      <c r="D250" s="64"/>
      <c r="E250" s="45"/>
      <c r="F250" s="8" t="s">
        <v>12</v>
      </c>
      <c r="G250" s="9" t="s">
        <v>13</v>
      </c>
      <c r="H250" s="8" t="s">
        <v>12</v>
      </c>
      <c r="I250" s="10" t="s">
        <v>13</v>
      </c>
      <c r="J250" s="31" t="s">
        <v>8</v>
      </c>
      <c r="K250" s="11" t="s">
        <v>13</v>
      </c>
      <c r="L250" s="45"/>
      <c r="M250" s="8" t="s">
        <v>12</v>
      </c>
      <c r="N250" s="9" t="s">
        <v>13</v>
      </c>
      <c r="O250" s="51" t="s">
        <v>27</v>
      </c>
      <c r="P250" s="52"/>
      <c r="Q250" s="53"/>
      <c r="R250" s="10" t="s">
        <v>13</v>
      </c>
      <c r="S250" s="31" t="s">
        <v>8</v>
      </c>
      <c r="T250" s="11" t="s">
        <v>13</v>
      </c>
    </row>
    <row r="251" spans="1:20" ht="0.6" customHeight="1" thickBot="1">
      <c r="A251" s="36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8"/>
    </row>
    <row r="252" spans="1:20">
      <c r="A252" s="12">
        <v>42370</v>
      </c>
      <c r="B252" s="12">
        <v>42551</v>
      </c>
      <c r="C252" s="13"/>
      <c r="D252" s="13" t="s">
        <v>14</v>
      </c>
      <c r="E252" s="14">
        <v>1</v>
      </c>
      <c r="F252" s="15">
        <v>1</v>
      </c>
      <c r="G252" s="16">
        <f>IF(F252&gt;0,(F252*100/(E252-J252)),0)</f>
        <v>100</v>
      </c>
      <c r="H252" s="15"/>
      <c r="I252" s="17">
        <f>IF(H252&gt;0,(H252*100/(E252-J252)),0)</f>
        <v>0</v>
      </c>
      <c r="J252" s="32">
        <v>0</v>
      </c>
      <c r="K252" s="18">
        <f>IF(J252&gt;0,(J252*100/(E252)),0)</f>
        <v>0</v>
      </c>
      <c r="L252" s="14">
        <v>1</v>
      </c>
      <c r="M252" s="15">
        <v>1</v>
      </c>
      <c r="N252" s="16">
        <f>IF(M252&gt;0,(M252*100/(L252-S252)),0)</f>
        <v>100</v>
      </c>
      <c r="O252" s="15">
        <v>0</v>
      </c>
      <c r="P252" s="15">
        <v>0</v>
      </c>
      <c r="Q252" s="15">
        <v>0</v>
      </c>
      <c r="R252" s="17">
        <v>0</v>
      </c>
      <c r="S252" s="15">
        <v>0</v>
      </c>
      <c r="T252" s="18">
        <f>IF(S252&gt;0,(S252*100/(L252)),0)</f>
        <v>0</v>
      </c>
    </row>
    <row r="253" spans="1:20">
      <c r="A253" s="19"/>
      <c r="B253" s="19"/>
      <c r="C253" s="20"/>
      <c r="D253" s="21" t="s">
        <v>15</v>
      </c>
      <c r="E253" s="30">
        <v>0</v>
      </c>
      <c r="F253" s="29">
        <v>0</v>
      </c>
      <c r="G253" s="16">
        <f t="shared" ref="G253:G255" si="98">IF(F253&gt;0,(F253*100/(E253-J253)),0)</f>
        <v>0</v>
      </c>
      <c r="H253" s="29">
        <v>0</v>
      </c>
      <c r="I253" s="17">
        <f t="shared" ref="I253:I261" si="99">IF(H253&gt;0,(H253*100/(E253-J253)),0)</f>
        <v>0</v>
      </c>
      <c r="J253" s="29">
        <v>0</v>
      </c>
      <c r="K253" s="18">
        <f t="shared" ref="K253:K261" si="100">IF(J253&gt;0,(J253*100/(E253)),0)</f>
        <v>0</v>
      </c>
      <c r="L253" s="30">
        <v>0</v>
      </c>
      <c r="M253" s="29">
        <v>0</v>
      </c>
      <c r="N253" s="16">
        <f t="shared" ref="N253:N261" si="101">IF(M253&gt;0,(M253*100/(L253-S253)),0)</f>
        <v>0</v>
      </c>
      <c r="O253" s="29">
        <v>0</v>
      </c>
      <c r="P253" s="29">
        <v>0</v>
      </c>
      <c r="Q253" s="29">
        <v>0</v>
      </c>
      <c r="R253" s="17">
        <f t="shared" ref="R253:R261" si="102">IF(M253&gt;0,(M253*100/(L253-S253)),0)</f>
        <v>0</v>
      </c>
      <c r="S253" s="20"/>
      <c r="T253" s="28"/>
    </row>
    <row r="254" spans="1:20">
      <c r="A254" s="23"/>
      <c r="B254" s="23"/>
      <c r="C254" s="23"/>
      <c r="D254" s="23" t="s">
        <v>16</v>
      </c>
      <c r="E254" s="24">
        <v>2</v>
      </c>
      <c r="F254" s="25">
        <v>2</v>
      </c>
      <c r="G254" s="16">
        <f t="shared" si="98"/>
        <v>100</v>
      </c>
      <c r="H254" s="25">
        <v>0</v>
      </c>
      <c r="I254" s="17">
        <f t="shared" si="99"/>
        <v>0</v>
      </c>
      <c r="J254" s="25">
        <v>0</v>
      </c>
      <c r="K254" s="18">
        <f t="shared" si="100"/>
        <v>0</v>
      </c>
      <c r="L254" s="24">
        <v>4</v>
      </c>
      <c r="M254" s="25">
        <v>2</v>
      </c>
      <c r="N254" s="16">
        <f t="shared" si="101"/>
        <v>50</v>
      </c>
      <c r="O254" s="25">
        <v>2</v>
      </c>
      <c r="P254" s="25">
        <v>0</v>
      </c>
      <c r="Q254" s="25">
        <v>2</v>
      </c>
      <c r="R254" s="17">
        <f t="shared" si="102"/>
        <v>50</v>
      </c>
      <c r="S254" s="25">
        <v>0</v>
      </c>
      <c r="T254" s="26">
        <v>0</v>
      </c>
    </row>
    <row r="255" spans="1:20">
      <c r="A255" s="23"/>
      <c r="B255" s="23"/>
      <c r="C255" s="23"/>
      <c r="D255" s="23" t="s">
        <v>17</v>
      </c>
      <c r="E255" s="24">
        <v>0</v>
      </c>
      <c r="F255" s="25">
        <v>0</v>
      </c>
      <c r="G255" s="16">
        <f t="shared" si="98"/>
        <v>0</v>
      </c>
      <c r="H255" s="25">
        <v>0</v>
      </c>
      <c r="I255" s="17">
        <f t="shared" si="99"/>
        <v>0</v>
      </c>
      <c r="J255" s="25">
        <v>0</v>
      </c>
      <c r="K255" s="18">
        <f t="shared" si="100"/>
        <v>0</v>
      </c>
      <c r="L255" s="24">
        <v>0</v>
      </c>
      <c r="M255" s="25">
        <v>0</v>
      </c>
      <c r="N255" s="16">
        <f t="shared" si="101"/>
        <v>0</v>
      </c>
      <c r="O255" s="25">
        <v>0</v>
      </c>
      <c r="P255" s="25">
        <v>0</v>
      </c>
      <c r="Q255" s="25">
        <v>0</v>
      </c>
      <c r="R255" s="17">
        <f t="shared" si="102"/>
        <v>0</v>
      </c>
      <c r="S255" s="25">
        <v>0</v>
      </c>
      <c r="T255" s="26">
        <v>0</v>
      </c>
    </row>
    <row r="256" spans="1:20">
      <c r="A256" s="23"/>
      <c r="B256" s="23"/>
      <c r="C256" s="23"/>
      <c r="D256" s="23" t="s">
        <v>18</v>
      </c>
      <c r="E256" s="24">
        <v>116</v>
      </c>
      <c r="F256" s="25">
        <v>51</v>
      </c>
      <c r="G256" s="16">
        <v>43.96</v>
      </c>
      <c r="H256" s="25">
        <v>58</v>
      </c>
      <c r="I256" s="17">
        <v>50</v>
      </c>
      <c r="J256" s="25">
        <v>7</v>
      </c>
      <c r="K256" s="18">
        <v>6.04</v>
      </c>
      <c r="L256" s="24">
        <v>216</v>
      </c>
      <c r="M256" s="25">
        <v>59</v>
      </c>
      <c r="N256" s="16">
        <v>27.31</v>
      </c>
      <c r="O256" s="25">
        <v>60</v>
      </c>
      <c r="P256" s="25">
        <v>74</v>
      </c>
      <c r="Q256" s="25">
        <v>134</v>
      </c>
      <c r="R256" s="17">
        <v>62.03</v>
      </c>
      <c r="S256" s="25">
        <v>23</v>
      </c>
      <c r="T256" s="26">
        <v>10.66</v>
      </c>
    </row>
    <row r="257" spans="1:20">
      <c r="A257" s="23"/>
      <c r="B257" s="23"/>
      <c r="C257" s="23"/>
      <c r="D257" s="23" t="s">
        <v>19</v>
      </c>
      <c r="E257" s="24">
        <v>0</v>
      </c>
      <c r="F257" s="25">
        <v>0</v>
      </c>
      <c r="G257" s="16">
        <f>IF(F257&gt;0,(F257*100/(E257-J257)),0)</f>
        <v>0</v>
      </c>
      <c r="H257" s="25">
        <v>0</v>
      </c>
      <c r="I257" s="17">
        <f t="shared" si="99"/>
        <v>0</v>
      </c>
      <c r="J257" s="25">
        <v>0</v>
      </c>
      <c r="K257" s="18">
        <f t="shared" si="100"/>
        <v>0</v>
      </c>
      <c r="L257" s="24">
        <v>0</v>
      </c>
      <c r="M257" s="25">
        <v>0</v>
      </c>
      <c r="N257" s="16">
        <f t="shared" si="101"/>
        <v>0</v>
      </c>
      <c r="O257" s="25">
        <v>0</v>
      </c>
      <c r="P257" s="25">
        <v>0</v>
      </c>
      <c r="Q257" s="25">
        <v>0</v>
      </c>
      <c r="R257" s="17">
        <f t="shared" si="102"/>
        <v>0</v>
      </c>
      <c r="S257" s="25">
        <v>0</v>
      </c>
      <c r="T257" s="26">
        <v>0</v>
      </c>
    </row>
    <row r="258" spans="1:20">
      <c r="A258" s="23"/>
      <c r="B258" s="23"/>
      <c r="C258" s="23"/>
      <c r="D258" s="23" t="s">
        <v>20</v>
      </c>
      <c r="E258" s="24">
        <v>0</v>
      </c>
      <c r="F258" s="25">
        <v>0</v>
      </c>
      <c r="G258" s="16">
        <f t="shared" ref="G258:G261" si="103">IF(F258&gt;0,(F258*100/(E258-J258)),0)</f>
        <v>0</v>
      </c>
      <c r="H258" s="25">
        <v>0</v>
      </c>
      <c r="I258" s="17">
        <f t="shared" si="99"/>
        <v>0</v>
      </c>
      <c r="J258" s="25">
        <v>0</v>
      </c>
      <c r="K258" s="18">
        <f t="shared" si="100"/>
        <v>0</v>
      </c>
      <c r="L258" s="24">
        <v>0</v>
      </c>
      <c r="M258" s="25">
        <v>0</v>
      </c>
      <c r="N258" s="16">
        <f t="shared" si="101"/>
        <v>0</v>
      </c>
      <c r="O258" s="25">
        <v>0</v>
      </c>
      <c r="P258" s="25">
        <v>0</v>
      </c>
      <c r="Q258" s="25">
        <v>0</v>
      </c>
      <c r="R258" s="17">
        <f t="shared" si="102"/>
        <v>0</v>
      </c>
      <c r="S258" s="25">
        <v>0</v>
      </c>
      <c r="T258" s="26">
        <v>0</v>
      </c>
    </row>
    <row r="259" spans="1:20">
      <c r="A259" s="23"/>
      <c r="B259" s="23"/>
      <c r="C259" s="23"/>
      <c r="D259" s="23" t="s">
        <v>21</v>
      </c>
      <c r="E259" s="24">
        <v>0</v>
      </c>
      <c r="F259" s="25">
        <v>0</v>
      </c>
      <c r="G259" s="16">
        <f t="shared" si="103"/>
        <v>0</v>
      </c>
      <c r="H259" s="25">
        <v>0</v>
      </c>
      <c r="I259" s="17">
        <f t="shared" si="99"/>
        <v>0</v>
      </c>
      <c r="J259" s="25">
        <v>0</v>
      </c>
      <c r="K259" s="18">
        <f t="shared" si="100"/>
        <v>0</v>
      </c>
      <c r="L259" s="24">
        <v>0</v>
      </c>
      <c r="M259" s="25">
        <v>0</v>
      </c>
      <c r="N259" s="16">
        <f t="shared" si="101"/>
        <v>0</v>
      </c>
      <c r="O259" s="25">
        <v>0</v>
      </c>
      <c r="P259" s="25">
        <v>0</v>
      </c>
      <c r="Q259" s="25">
        <v>0</v>
      </c>
      <c r="R259" s="17">
        <f t="shared" si="102"/>
        <v>0</v>
      </c>
      <c r="S259" s="25">
        <v>0</v>
      </c>
      <c r="T259" s="26">
        <v>0</v>
      </c>
    </row>
    <row r="260" spans="1:20">
      <c r="A260" s="23"/>
      <c r="B260" s="23"/>
      <c r="C260" s="23"/>
      <c r="D260" s="23" t="s">
        <v>22</v>
      </c>
      <c r="E260" s="24">
        <v>0</v>
      </c>
      <c r="F260" s="25">
        <v>0</v>
      </c>
      <c r="G260" s="16">
        <f t="shared" si="103"/>
        <v>0</v>
      </c>
      <c r="H260" s="25">
        <v>0</v>
      </c>
      <c r="I260" s="17">
        <f t="shared" si="99"/>
        <v>0</v>
      </c>
      <c r="J260" s="25">
        <v>0</v>
      </c>
      <c r="K260" s="18">
        <f t="shared" si="100"/>
        <v>0</v>
      </c>
      <c r="L260" s="24">
        <v>0</v>
      </c>
      <c r="M260" s="25">
        <v>0</v>
      </c>
      <c r="N260" s="16">
        <f t="shared" si="101"/>
        <v>0</v>
      </c>
      <c r="O260" s="25">
        <v>0</v>
      </c>
      <c r="P260" s="25">
        <v>0</v>
      </c>
      <c r="Q260" s="25">
        <v>0</v>
      </c>
      <c r="R260" s="17">
        <f t="shared" si="102"/>
        <v>0</v>
      </c>
      <c r="S260" s="25">
        <v>0</v>
      </c>
      <c r="T260" s="26">
        <v>0</v>
      </c>
    </row>
    <row r="261" spans="1:20">
      <c r="A261" s="23"/>
      <c r="B261" s="23"/>
      <c r="C261" s="23"/>
      <c r="D261" s="23" t="s">
        <v>23</v>
      </c>
      <c r="E261" s="24">
        <v>0</v>
      </c>
      <c r="F261" s="25">
        <v>0</v>
      </c>
      <c r="G261" s="16">
        <f t="shared" si="103"/>
        <v>0</v>
      </c>
      <c r="H261" s="25">
        <v>0</v>
      </c>
      <c r="I261" s="17">
        <f t="shared" si="99"/>
        <v>0</v>
      </c>
      <c r="J261" s="25">
        <v>0</v>
      </c>
      <c r="K261" s="18">
        <f t="shared" si="100"/>
        <v>0</v>
      </c>
      <c r="L261" s="24">
        <v>0</v>
      </c>
      <c r="M261" s="25">
        <v>0</v>
      </c>
      <c r="N261" s="16">
        <f t="shared" si="101"/>
        <v>0</v>
      </c>
      <c r="O261" s="25">
        <v>0</v>
      </c>
      <c r="P261" s="25">
        <v>0</v>
      </c>
      <c r="Q261" s="25">
        <v>0</v>
      </c>
      <c r="R261" s="17">
        <f t="shared" si="102"/>
        <v>0</v>
      </c>
      <c r="S261" s="25">
        <v>0</v>
      </c>
      <c r="T261" s="26">
        <v>0</v>
      </c>
    </row>
    <row r="262" spans="1:20" ht="15.75" thickBot="1">
      <c r="A262" s="39" t="s">
        <v>24</v>
      </c>
      <c r="B262" s="40"/>
      <c r="C262" s="40"/>
      <c r="D262" s="41"/>
      <c r="E262" s="27">
        <f>SUM(E252:E261)</f>
        <v>119</v>
      </c>
      <c r="F262" s="27">
        <f t="shared" ref="F262:S262" si="104">SUM(F252:F261)</f>
        <v>54</v>
      </c>
      <c r="G262" s="27">
        <v>45.37</v>
      </c>
      <c r="H262" s="27">
        <f t="shared" si="104"/>
        <v>58</v>
      </c>
      <c r="I262" s="27">
        <v>48.73</v>
      </c>
      <c r="J262" s="27">
        <f t="shared" si="104"/>
        <v>7</v>
      </c>
      <c r="K262" s="27">
        <v>5.9</v>
      </c>
      <c r="L262" s="27">
        <f t="shared" si="104"/>
        <v>221</v>
      </c>
      <c r="M262" s="27">
        <f t="shared" si="104"/>
        <v>62</v>
      </c>
      <c r="N262" s="27">
        <v>28.07</v>
      </c>
      <c r="O262" s="27">
        <f t="shared" si="104"/>
        <v>62</v>
      </c>
      <c r="P262" s="27">
        <f t="shared" si="104"/>
        <v>74</v>
      </c>
      <c r="Q262" s="27">
        <v>136</v>
      </c>
      <c r="R262" s="27">
        <v>61.53</v>
      </c>
      <c r="S262" s="27">
        <f t="shared" si="104"/>
        <v>23</v>
      </c>
      <c r="T262" s="27">
        <v>10.4</v>
      </c>
    </row>
    <row r="263" spans="1:20">
      <c r="A263" s="71" t="s">
        <v>57</v>
      </c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3"/>
    </row>
    <row r="264" spans="1:20">
      <c r="A264" s="54" t="s">
        <v>58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6"/>
    </row>
    <row r="265" spans="1:20">
      <c r="A265" s="57" t="s">
        <v>2</v>
      </c>
      <c r="B265" s="58"/>
      <c r="C265" s="59" t="s">
        <v>3</v>
      </c>
      <c r="D265" s="60"/>
      <c r="E265" s="65" t="s">
        <v>4</v>
      </c>
      <c r="F265" s="66"/>
      <c r="G265" s="66"/>
      <c r="H265" s="66"/>
      <c r="I265" s="66"/>
      <c r="J265" s="66"/>
      <c r="K265" s="58"/>
      <c r="L265" s="65" t="s">
        <v>5</v>
      </c>
      <c r="M265" s="66"/>
      <c r="N265" s="66"/>
      <c r="O265" s="66"/>
      <c r="P265" s="66"/>
      <c r="Q265" s="66"/>
      <c r="R265" s="66"/>
      <c r="S265" s="66"/>
      <c r="T265" s="58"/>
    </row>
    <row r="266" spans="1:20">
      <c r="A266" s="67" t="s">
        <v>6</v>
      </c>
      <c r="B266" s="69" t="s">
        <v>7</v>
      </c>
      <c r="C266" s="61"/>
      <c r="D266" s="62"/>
      <c r="E266" s="44" t="s">
        <v>8</v>
      </c>
      <c r="F266" s="46" t="s">
        <v>9</v>
      </c>
      <c r="G266" s="47"/>
      <c r="H266" s="48" t="s">
        <v>10</v>
      </c>
      <c r="I266" s="50"/>
      <c r="J266" s="42" t="s">
        <v>11</v>
      </c>
      <c r="K266" s="43"/>
      <c r="L266" s="44" t="s">
        <v>8</v>
      </c>
      <c r="M266" s="46" t="s">
        <v>9</v>
      </c>
      <c r="N266" s="47"/>
      <c r="O266" s="48" t="s">
        <v>10</v>
      </c>
      <c r="P266" s="49"/>
      <c r="Q266" s="49"/>
      <c r="R266" s="50"/>
      <c r="S266" s="42" t="s">
        <v>11</v>
      </c>
      <c r="T266" s="43"/>
    </row>
    <row r="267" spans="1:20" ht="27" thickBot="1">
      <c r="A267" s="68"/>
      <c r="B267" s="70"/>
      <c r="C267" s="63"/>
      <c r="D267" s="64"/>
      <c r="E267" s="45"/>
      <c r="F267" s="8" t="s">
        <v>12</v>
      </c>
      <c r="G267" s="9" t="s">
        <v>13</v>
      </c>
      <c r="H267" s="8" t="s">
        <v>12</v>
      </c>
      <c r="I267" s="10" t="s">
        <v>13</v>
      </c>
      <c r="J267" s="31" t="s">
        <v>8</v>
      </c>
      <c r="K267" s="11" t="s">
        <v>13</v>
      </c>
      <c r="L267" s="45"/>
      <c r="M267" s="8" t="s">
        <v>12</v>
      </c>
      <c r="N267" s="9" t="s">
        <v>13</v>
      </c>
      <c r="O267" s="51" t="s">
        <v>27</v>
      </c>
      <c r="P267" s="52"/>
      <c r="Q267" s="53"/>
      <c r="R267" s="10" t="s">
        <v>13</v>
      </c>
      <c r="S267" s="31" t="s">
        <v>8</v>
      </c>
      <c r="T267" s="11" t="s">
        <v>13</v>
      </c>
    </row>
    <row r="268" spans="1:20" ht="0.6" customHeight="1" thickBot="1">
      <c r="A268" s="36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8"/>
    </row>
    <row r="269" spans="1:20">
      <c r="A269" s="12">
        <v>42370</v>
      </c>
      <c r="B269" s="12">
        <v>42551</v>
      </c>
      <c r="C269" s="13"/>
      <c r="D269" s="13" t="s">
        <v>14</v>
      </c>
      <c r="E269" s="14">
        <v>0</v>
      </c>
      <c r="F269" s="15">
        <v>0</v>
      </c>
      <c r="G269" s="16">
        <f>IF(F269&gt;0,(F269*100/(E269-J269)),0)</f>
        <v>0</v>
      </c>
      <c r="H269" s="15"/>
      <c r="I269" s="17">
        <f>IF(H269&gt;0,(H269*100/(E269-J269)),0)</f>
        <v>0</v>
      </c>
      <c r="J269" s="32">
        <v>0</v>
      </c>
      <c r="K269" s="18">
        <f>IF(J269&gt;0,(J269*100/(E269)),0)</f>
        <v>0</v>
      </c>
      <c r="L269" s="14">
        <v>0</v>
      </c>
      <c r="M269" s="15">
        <v>0</v>
      </c>
      <c r="N269" s="16">
        <f>IF(M269&gt;0,(M269*100/(L269-S269)),0)</f>
        <v>0</v>
      </c>
      <c r="O269" s="15">
        <v>0</v>
      </c>
      <c r="P269" s="15">
        <v>0</v>
      </c>
      <c r="Q269" s="15">
        <v>0</v>
      </c>
      <c r="R269" s="17">
        <f>IF(M269&gt;0,(M269*100/(L269-S269)),0)</f>
        <v>0</v>
      </c>
      <c r="S269" s="15">
        <v>0</v>
      </c>
      <c r="T269" s="18">
        <f>IF(S269&gt;0,(S269*100/(L269)),0)</f>
        <v>0</v>
      </c>
    </row>
    <row r="270" spans="1:20">
      <c r="A270" s="19"/>
      <c r="B270" s="19"/>
      <c r="C270" s="20"/>
      <c r="D270" s="21" t="s">
        <v>15</v>
      </c>
      <c r="E270" s="30">
        <v>0</v>
      </c>
      <c r="F270" s="29">
        <v>0</v>
      </c>
      <c r="G270" s="16">
        <f t="shared" ref="G270:G278" si="105">IF(F270&gt;0,(F270*100/(E270-J270)),0)</f>
        <v>0</v>
      </c>
      <c r="H270" s="29">
        <v>0</v>
      </c>
      <c r="I270" s="17">
        <f t="shared" ref="I270:I278" si="106">IF(H270&gt;0,(H270*100/(E270-J270)),0)</f>
        <v>0</v>
      </c>
      <c r="J270" s="29">
        <v>0</v>
      </c>
      <c r="K270" s="18">
        <f t="shared" ref="K270:K278" si="107">IF(J270&gt;0,(J270*100/(E270)),0)</f>
        <v>0</v>
      </c>
      <c r="L270" s="30">
        <v>0</v>
      </c>
      <c r="M270" s="29">
        <v>0</v>
      </c>
      <c r="N270" s="16">
        <f t="shared" ref="N270:N278" si="108">IF(M270&gt;0,(M270*100/(L270-S270)),0)</f>
        <v>0</v>
      </c>
      <c r="O270" s="29">
        <v>0</v>
      </c>
      <c r="P270" s="29">
        <v>0</v>
      </c>
      <c r="Q270" s="29">
        <v>0</v>
      </c>
      <c r="R270" s="17">
        <f t="shared" ref="R270:R278" si="109">IF(M270&gt;0,(M270*100/(L270-S270)),0)</f>
        <v>0</v>
      </c>
      <c r="S270" s="20"/>
      <c r="T270" s="28"/>
    </row>
    <row r="271" spans="1:20">
      <c r="A271" s="23"/>
      <c r="B271" s="23"/>
      <c r="C271" s="23"/>
      <c r="D271" s="23" t="s">
        <v>16</v>
      </c>
      <c r="E271" s="24">
        <v>0</v>
      </c>
      <c r="F271" s="25">
        <v>0</v>
      </c>
      <c r="G271" s="16">
        <f t="shared" si="105"/>
        <v>0</v>
      </c>
      <c r="H271" s="25">
        <v>0</v>
      </c>
      <c r="I271" s="17">
        <f t="shared" si="106"/>
        <v>0</v>
      </c>
      <c r="J271" s="25">
        <v>0</v>
      </c>
      <c r="K271" s="18">
        <f t="shared" si="107"/>
        <v>0</v>
      </c>
      <c r="L271" s="24">
        <v>0</v>
      </c>
      <c r="M271" s="25">
        <v>0</v>
      </c>
      <c r="N271" s="16">
        <f t="shared" si="108"/>
        <v>0</v>
      </c>
      <c r="O271" s="25">
        <v>0</v>
      </c>
      <c r="P271" s="25">
        <v>0</v>
      </c>
      <c r="Q271" s="25">
        <v>0</v>
      </c>
      <c r="R271" s="17">
        <f t="shared" si="109"/>
        <v>0</v>
      </c>
      <c r="S271" s="25">
        <v>0</v>
      </c>
      <c r="T271" s="26">
        <v>0</v>
      </c>
    </row>
    <row r="272" spans="1:20">
      <c r="A272" s="23"/>
      <c r="B272" s="23"/>
      <c r="C272" s="23"/>
      <c r="D272" s="23" t="s">
        <v>17</v>
      </c>
      <c r="E272" s="24">
        <v>4</v>
      </c>
      <c r="F272" s="25">
        <v>1</v>
      </c>
      <c r="G272" s="16">
        <f t="shared" si="105"/>
        <v>25</v>
      </c>
      <c r="H272" s="25">
        <v>3</v>
      </c>
      <c r="I272" s="17">
        <f t="shared" si="106"/>
        <v>75</v>
      </c>
      <c r="J272" s="25">
        <v>0</v>
      </c>
      <c r="K272" s="18">
        <f t="shared" si="107"/>
        <v>0</v>
      </c>
      <c r="L272" s="24">
        <v>1</v>
      </c>
      <c r="M272" s="25">
        <v>1</v>
      </c>
      <c r="N272" s="16">
        <f t="shared" si="108"/>
        <v>100</v>
      </c>
      <c r="O272" s="25">
        <v>0</v>
      </c>
      <c r="P272" s="25">
        <v>0</v>
      </c>
      <c r="Q272" s="25">
        <v>0</v>
      </c>
      <c r="R272" s="17">
        <v>0</v>
      </c>
      <c r="S272" s="25">
        <v>0</v>
      </c>
      <c r="T272" s="26">
        <v>0</v>
      </c>
    </row>
    <row r="273" spans="1:20">
      <c r="A273" s="23"/>
      <c r="B273" s="23"/>
      <c r="C273" s="23"/>
      <c r="D273" s="23" t="s">
        <v>18</v>
      </c>
      <c r="E273" s="24">
        <v>59</v>
      </c>
      <c r="F273" s="25">
        <v>30</v>
      </c>
      <c r="G273" s="16">
        <v>50.84</v>
      </c>
      <c r="H273" s="25">
        <v>27</v>
      </c>
      <c r="I273" s="17">
        <v>45.76</v>
      </c>
      <c r="J273" s="25">
        <v>2</v>
      </c>
      <c r="K273" s="18">
        <v>3.4</v>
      </c>
      <c r="L273" s="24">
        <v>105</v>
      </c>
      <c r="M273" s="25">
        <v>21</v>
      </c>
      <c r="N273" s="16">
        <v>20</v>
      </c>
      <c r="O273" s="25">
        <v>22</v>
      </c>
      <c r="P273" s="25">
        <v>56</v>
      </c>
      <c r="Q273" s="25">
        <v>78</v>
      </c>
      <c r="R273" s="17">
        <v>74.28</v>
      </c>
      <c r="S273" s="25">
        <v>6</v>
      </c>
      <c r="T273" s="26">
        <v>5.72</v>
      </c>
    </row>
    <row r="274" spans="1:20">
      <c r="A274" s="23"/>
      <c r="B274" s="23"/>
      <c r="C274" s="23"/>
      <c r="D274" s="23" t="s">
        <v>19</v>
      </c>
      <c r="E274" s="24">
        <v>0</v>
      </c>
      <c r="F274" s="25">
        <v>0</v>
      </c>
      <c r="G274" s="16">
        <f t="shared" si="105"/>
        <v>0</v>
      </c>
      <c r="H274" s="25">
        <v>0</v>
      </c>
      <c r="I274" s="17">
        <f t="shared" si="106"/>
        <v>0</v>
      </c>
      <c r="J274" s="25">
        <v>0</v>
      </c>
      <c r="K274" s="18">
        <f t="shared" si="107"/>
        <v>0</v>
      </c>
      <c r="L274" s="24">
        <v>0</v>
      </c>
      <c r="M274" s="25">
        <v>0</v>
      </c>
      <c r="N274" s="16">
        <f t="shared" si="108"/>
        <v>0</v>
      </c>
      <c r="O274" s="25">
        <v>0</v>
      </c>
      <c r="P274" s="25">
        <v>0</v>
      </c>
      <c r="Q274" s="25">
        <v>0</v>
      </c>
      <c r="R274" s="17">
        <f t="shared" si="109"/>
        <v>0</v>
      </c>
      <c r="S274" s="25">
        <v>0</v>
      </c>
      <c r="T274" s="26">
        <v>0</v>
      </c>
    </row>
    <row r="275" spans="1:20">
      <c r="A275" s="23"/>
      <c r="B275" s="23"/>
      <c r="C275" s="23"/>
      <c r="D275" s="23" t="s">
        <v>20</v>
      </c>
      <c r="E275" s="24">
        <v>0</v>
      </c>
      <c r="F275" s="25">
        <v>0</v>
      </c>
      <c r="G275" s="16">
        <f t="shared" si="105"/>
        <v>0</v>
      </c>
      <c r="H275" s="25">
        <v>0</v>
      </c>
      <c r="I275" s="17">
        <f t="shared" si="106"/>
        <v>0</v>
      </c>
      <c r="J275" s="25">
        <v>0</v>
      </c>
      <c r="K275" s="18">
        <f t="shared" si="107"/>
        <v>0</v>
      </c>
      <c r="L275" s="24">
        <v>0</v>
      </c>
      <c r="M275" s="25">
        <v>0</v>
      </c>
      <c r="N275" s="16">
        <f t="shared" si="108"/>
        <v>0</v>
      </c>
      <c r="O275" s="25">
        <v>0</v>
      </c>
      <c r="P275" s="25">
        <v>0</v>
      </c>
      <c r="Q275" s="25">
        <v>0</v>
      </c>
      <c r="R275" s="17">
        <f t="shared" si="109"/>
        <v>0</v>
      </c>
      <c r="S275" s="25">
        <v>0</v>
      </c>
      <c r="T275" s="26">
        <v>0</v>
      </c>
    </row>
    <row r="276" spans="1:20">
      <c r="A276" s="23"/>
      <c r="B276" s="23"/>
      <c r="C276" s="23"/>
      <c r="D276" s="23" t="s">
        <v>21</v>
      </c>
      <c r="E276" s="24">
        <v>0</v>
      </c>
      <c r="F276" s="25">
        <v>0</v>
      </c>
      <c r="G276" s="16">
        <f t="shared" si="105"/>
        <v>0</v>
      </c>
      <c r="H276" s="25">
        <v>0</v>
      </c>
      <c r="I276" s="17">
        <f t="shared" si="106"/>
        <v>0</v>
      </c>
      <c r="J276" s="25">
        <v>0</v>
      </c>
      <c r="K276" s="18">
        <f t="shared" si="107"/>
        <v>0</v>
      </c>
      <c r="L276" s="24">
        <v>0</v>
      </c>
      <c r="M276" s="25">
        <v>0</v>
      </c>
      <c r="N276" s="16">
        <f t="shared" si="108"/>
        <v>0</v>
      </c>
      <c r="O276" s="25">
        <v>0</v>
      </c>
      <c r="P276" s="25">
        <v>0</v>
      </c>
      <c r="Q276" s="25">
        <v>0</v>
      </c>
      <c r="R276" s="17">
        <f t="shared" si="109"/>
        <v>0</v>
      </c>
      <c r="S276" s="25">
        <v>0</v>
      </c>
      <c r="T276" s="26">
        <v>0</v>
      </c>
    </row>
    <row r="277" spans="1:20">
      <c r="A277" s="23"/>
      <c r="B277" s="23"/>
      <c r="C277" s="23"/>
      <c r="D277" s="23" t="s">
        <v>22</v>
      </c>
      <c r="E277" s="24">
        <v>0</v>
      </c>
      <c r="F277" s="25">
        <v>0</v>
      </c>
      <c r="G277" s="16">
        <f t="shared" si="105"/>
        <v>0</v>
      </c>
      <c r="H277" s="25">
        <v>0</v>
      </c>
      <c r="I277" s="17">
        <f t="shared" si="106"/>
        <v>0</v>
      </c>
      <c r="J277" s="25">
        <v>0</v>
      </c>
      <c r="K277" s="18">
        <f t="shared" si="107"/>
        <v>0</v>
      </c>
      <c r="L277" s="24">
        <v>0</v>
      </c>
      <c r="M277" s="25">
        <v>0</v>
      </c>
      <c r="N277" s="16">
        <f t="shared" si="108"/>
        <v>0</v>
      </c>
      <c r="O277" s="25">
        <v>0</v>
      </c>
      <c r="P277" s="25">
        <v>0</v>
      </c>
      <c r="Q277" s="25">
        <v>0</v>
      </c>
      <c r="R277" s="17">
        <f t="shared" si="109"/>
        <v>0</v>
      </c>
      <c r="S277" s="25">
        <v>0</v>
      </c>
      <c r="T277" s="26">
        <v>0</v>
      </c>
    </row>
    <row r="278" spans="1:20">
      <c r="A278" s="23"/>
      <c r="B278" s="23"/>
      <c r="C278" s="23"/>
      <c r="D278" s="23" t="s">
        <v>23</v>
      </c>
      <c r="E278" s="24">
        <v>0</v>
      </c>
      <c r="F278" s="25">
        <v>0</v>
      </c>
      <c r="G278" s="16">
        <f t="shared" si="105"/>
        <v>0</v>
      </c>
      <c r="H278" s="25">
        <v>0</v>
      </c>
      <c r="I278" s="17">
        <f t="shared" si="106"/>
        <v>0</v>
      </c>
      <c r="J278" s="25">
        <v>0</v>
      </c>
      <c r="K278" s="18">
        <f t="shared" si="107"/>
        <v>0</v>
      </c>
      <c r="L278" s="24">
        <v>0</v>
      </c>
      <c r="M278" s="25">
        <v>0</v>
      </c>
      <c r="N278" s="16">
        <f t="shared" si="108"/>
        <v>0</v>
      </c>
      <c r="O278" s="25">
        <v>0</v>
      </c>
      <c r="P278" s="25">
        <v>0</v>
      </c>
      <c r="Q278" s="25">
        <v>0</v>
      </c>
      <c r="R278" s="17">
        <f t="shared" si="109"/>
        <v>0</v>
      </c>
      <c r="S278" s="25">
        <v>0</v>
      </c>
      <c r="T278" s="26">
        <v>0</v>
      </c>
    </row>
    <row r="279" spans="1:20" ht="15.75" thickBot="1">
      <c r="A279" s="39" t="s">
        <v>24</v>
      </c>
      <c r="B279" s="40"/>
      <c r="C279" s="40"/>
      <c r="D279" s="41"/>
      <c r="E279" s="27">
        <f>SUM(E269:E278)</f>
        <v>63</v>
      </c>
      <c r="F279" s="27">
        <f t="shared" ref="F279:S279" si="110">SUM(F269:F278)</f>
        <v>31</v>
      </c>
      <c r="G279" s="16">
        <v>49.2</v>
      </c>
      <c r="H279" s="27">
        <f t="shared" si="110"/>
        <v>30</v>
      </c>
      <c r="I279" s="17">
        <v>47.61</v>
      </c>
      <c r="J279" s="27">
        <f t="shared" si="110"/>
        <v>2</v>
      </c>
      <c r="K279" s="18">
        <v>3.19</v>
      </c>
      <c r="L279" s="27">
        <f t="shared" si="110"/>
        <v>106</v>
      </c>
      <c r="M279" s="27">
        <f t="shared" si="110"/>
        <v>22</v>
      </c>
      <c r="N279" s="16">
        <v>20.75</v>
      </c>
      <c r="O279" s="27">
        <f t="shared" si="110"/>
        <v>22</v>
      </c>
      <c r="P279" s="27">
        <f t="shared" si="110"/>
        <v>56</v>
      </c>
      <c r="Q279" s="27">
        <f t="shared" si="110"/>
        <v>78</v>
      </c>
      <c r="R279" s="17">
        <v>73.58</v>
      </c>
      <c r="S279" s="27">
        <f t="shared" si="110"/>
        <v>6</v>
      </c>
      <c r="T279" s="27">
        <v>5.67</v>
      </c>
    </row>
    <row r="280" spans="1:20">
      <c r="A280" s="71" t="s">
        <v>59</v>
      </c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3"/>
    </row>
    <row r="281" spans="1:20">
      <c r="A281" s="54" t="s">
        <v>60</v>
      </c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6"/>
    </row>
    <row r="282" spans="1:20">
      <c r="A282" s="57" t="s">
        <v>2</v>
      </c>
      <c r="B282" s="58"/>
      <c r="C282" s="59" t="s">
        <v>3</v>
      </c>
      <c r="D282" s="60"/>
      <c r="E282" s="65" t="s">
        <v>4</v>
      </c>
      <c r="F282" s="66"/>
      <c r="G282" s="66"/>
      <c r="H282" s="66"/>
      <c r="I282" s="66"/>
      <c r="J282" s="66"/>
      <c r="K282" s="58"/>
      <c r="L282" s="65" t="s">
        <v>5</v>
      </c>
      <c r="M282" s="66"/>
      <c r="N282" s="66"/>
      <c r="O282" s="66"/>
      <c r="P282" s="66"/>
      <c r="Q282" s="66"/>
      <c r="R282" s="66"/>
      <c r="S282" s="66"/>
      <c r="T282" s="58"/>
    </row>
    <row r="283" spans="1:20">
      <c r="A283" s="67" t="s">
        <v>6</v>
      </c>
      <c r="B283" s="69" t="s">
        <v>7</v>
      </c>
      <c r="C283" s="61"/>
      <c r="D283" s="62"/>
      <c r="E283" s="44" t="s">
        <v>8</v>
      </c>
      <c r="F283" s="46" t="s">
        <v>9</v>
      </c>
      <c r="G283" s="47"/>
      <c r="H283" s="48" t="s">
        <v>10</v>
      </c>
      <c r="I283" s="50"/>
      <c r="J283" s="42" t="s">
        <v>11</v>
      </c>
      <c r="K283" s="43"/>
      <c r="L283" s="44" t="s">
        <v>8</v>
      </c>
      <c r="M283" s="46" t="s">
        <v>9</v>
      </c>
      <c r="N283" s="47"/>
      <c r="O283" s="48" t="s">
        <v>10</v>
      </c>
      <c r="P283" s="49"/>
      <c r="Q283" s="49"/>
      <c r="R283" s="50"/>
      <c r="S283" s="42" t="s">
        <v>11</v>
      </c>
      <c r="T283" s="43"/>
    </row>
    <row r="284" spans="1:20" ht="27" thickBot="1">
      <c r="A284" s="68"/>
      <c r="B284" s="70"/>
      <c r="C284" s="63"/>
      <c r="D284" s="64"/>
      <c r="E284" s="45"/>
      <c r="F284" s="8" t="s">
        <v>12</v>
      </c>
      <c r="G284" s="9" t="s">
        <v>13</v>
      </c>
      <c r="H284" s="8" t="s">
        <v>12</v>
      </c>
      <c r="I284" s="10" t="s">
        <v>13</v>
      </c>
      <c r="J284" s="31" t="s">
        <v>8</v>
      </c>
      <c r="K284" s="11" t="s">
        <v>13</v>
      </c>
      <c r="L284" s="45"/>
      <c r="M284" s="8" t="s">
        <v>12</v>
      </c>
      <c r="N284" s="9" t="s">
        <v>13</v>
      </c>
      <c r="O284" s="51" t="s">
        <v>27</v>
      </c>
      <c r="P284" s="52"/>
      <c r="Q284" s="53"/>
      <c r="R284" s="10" t="s">
        <v>13</v>
      </c>
      <c r="S284" s="31" t="s">
        <v>8</v>
      </c>
      <c r="T284" s="11" t="s">
        <v>13</v>
      </c>
    </row>
    <row r="285" spans="1:20" ht="15.75" hidden="1" thickBot="1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8"/>
    </row>
    <row r="286" spans="1:20">
      <c r="A286" s="12">
        <v>42370</v>
      </c>
      <c r="B286" s="12">
        <v>42551</v>
      </c>
      <c r="C286" s="13"/>
      <c r="D286" s="13" t="s">
        <v>14</v>
      </c>
      <c r="E286" s="14">
        <v>0</v>
      </c>
      <c r="F286" s="15">
        <v>0</v>
      </c>
      <c r="G286" s="16">
        <f>IF(F286&gt;0,(F286*100/(E286-J286)),0)</f>
        <v>0</v>
      </c>
      <c r="H286" s="15"/>
      <c r="I286" s="17">
        <f>IF(H286&gt;0,(H286*100/(E286-J286)),0)</f>
        <v>0</v>
      </c>
      <c r="J286" s="32">
        <v>0</v>
      </c>
      <c r="K286" s="18">
        <f>IF(J286&gt;0,(J286*100/(E286)),0)</f>
        <v>0</v>
      </c>
      <c r="L286" s="14">
        <v>1</v>
      </c>
      <c r="M286" s="15">
        <v>0</v>
      </c>
      <c r="N286" s="16">
        <f>IF(M286&gt;0,(M286*100/(L286-S286)),0)</f>
        <v>0</v>
      </c>
      <c r="O286" s="15">
        <v>0</v>
      </c>
      <c r="P286" s="15">
        <v>1</v>
      </c>
      <c r="Q286" s="15">
        <v>1</v>
      </c>
      <c r="R286" s="17">
        <v>100</v>
      </c>
      <c r="S286" s="15">
        <v>0</v>
      </c>
      <c r="T286" s="18">
        <f>IF(S286&gt;0,(S286*100/(L286)),0)</f>
        <v>0</v>
      </c>
    </row>
    <row r="287" spans="1:20">
      <c r="A287" s="19"/>
      <c r="B287" s="19"/>
      <c r="C287" s="20"/>
      <c r="D287" s="21" t="s">
        <v>15</v>
      </c>
      <c r="E287" s="30">
        <v>0</v>
      </c>
      <c r="F287" s="29">
        <v>0</v>
      </c>
      <c r="G287" s="16">
        <f t="shared" ref="G287:G289" si="111">IF(F287&gt;0,(F287*100/(E287-J287)),0)</f>
        <v>0</v>
      </c>
      <c r="H287" s="29">
        <v>0</v>
      </c>
      <c r="I287" s="17">
        <f t="shared" ref="I287:I295" si="112">IF(H287&gt;0,(H287*100/(E287-J287)),0)</f>
        <v>0</v>
      </c>
      <c r="J287" s="29">
        <v>0</v>
      </c>
      <c r="K287" s="18">
        <f t="shared" ref="K287:K295" si="113">IF(J287&gt;0,(J287*100/(E287)),0)</f>
        <v>0</v>
      </c>
      <c r="L287" s="30">
        <v>0</v>
      </c>
      <c r="M287" s="29">
        <v>0</v>
      </c>
      <c r="N287" s="16">
        <f t="shared" ref="N287:N295" si="114">IF(M287&gt;0,(M287*100/(L287-S287)),0)</f>
        <v>0</v>
      </c>
      <c r="O287" s="29">
        <v>0</v>
      </c>
      <c r="P287" s="29">
        <v>0</v>
      </c>
      <c r="Q287" s="29">
        <v>0</v>
      </c>
      <c r="R287" s="17">
        <f t="shared" ref="R287:R295" si="115">IF(M287&gt;0,(M287*100/(L287-S287)),0)</f>
        <v>0</v>
      </c>
      <c r="S287" s="20"/>
      <c r="T287" s="28"/>
    </row>
    <row r="288" spans="1:20">
      <c r="A288" s="23"/>
      <c r="B288" s="23"/>
      <c r="C288" s="23"/>
      <c r="D288" s="23" t="s">
        <v>16</v>
      </c>
      <c r="E288" s="24">
        <v>0</v>
      </c>
      <c r="F288" s="25">
        <v>0</v>
      </c>
      <c r="G288" s="16">
        <f t="shared" si="111"/>
        <v>0</v>
      </c>
      <c r="H288" s="25">
        <v>0</v>
      </c>
      <c r="I288" s="17">
        <f t="shared" si="112"/>
        <v>0</v>
      </c>
      <c r="J288" s="25">
        <v>0</v>
      </c>
      <c r="K288" s="18">
        <f t="shared" si="113"/>
        <v>0</v>
      </c>
      <c r="L288" s="24">
        <v>0</v>
      </c>
      <c r="M288" s="25">
        <v>0</v>
      </c>
      <c r="N288" s="16">
        <f t="shared" si="114"/>
        <v>0</v>
      </c>
      <c r="O288" s="25">
        <v>0</v>
      </c>
      <c r="P288" s="25">
        <v>0</v>
      </c>
      <c r="Q288" s="25">
        <v>0</v>
      </c>
      <c r="R288" s="17">
        <f t="shared" si="115"/>
        <v>0</v>
      </c>
      <c r="S288" s="25">
        <v>0</v>
      </c>
      <c r="T288" s="26">
        <v>0</v>
      </c>
    </row>
    <row r="289" spans="1:20">
      <c r="A289" s="23"/>
      <c r="B289" s="23"/>
      <c r="C289" s="23"/>
      <c r="D289" s="23" t="s">
        <v>17</v>
      </c>
      <c r="E289" s="24">
        <v>0</v>
      </c>
      <c r="F289" s="25">
        <v>0</v>
      </c>
      <c r="G289" s="16">
        <f t="shared" si="111"/>
        <v>0</v>
      </c>
      <c r="H289" s="25">
        <v>0</v>
      </c>
      <c r="I289" s="17">
        <f t="shared" si="112"/>
        <v>0</v>
      </c>
      <c r="J289" s="25">
        <v>0</v>
      </c>
      <c r="K289" s="18">
        <f t="shared" si="113"/>
        <v>0</v>
      </c>
      <c r="L289" s="24">
        <v>0</v>
      </c>
      <c r="M289" s="25">
        <v>0</v>
      </c>
      <c r="N289" s="16">
        <f t="shared" si="114"/>
        <v>0</v>
      </c>
      <c r="O289" s="25">
        <v>0</v>
      </c>
      <c r="P289" s="25">
        <v>0</v>
      </c>
      <c r="Q289" s="25">
        <v>0</v>
      </c>
      <c r="R289" s="17">
        <f t="shared" si="115"/>
        <v>0</v>
      </c>
      <c r="S289" s="25">
        <v>0</v>
      </c>
      <c r="T289" s="26">
        <v>0</v>
      </c>
    </row>
    <row r="290" spans="1:20">
      <c r="A290" s="23"/>
      <c r="B290" s="23"/>
      <c r="C290" s="23"/>
      <c r="D290" s="23" t="s">
        <v>18</v>
      </c>
      <c r="E290" s="24">
        <v>62</v>
      </c>
      <c r="F290" s="25">
        <v>33</v>
      </c>
      <c r="G290" s="16">
        <v>53.22</v>
      </c>
      <c r="H290" s="25">
        <v>28</v>
      </c>
      <c r="I290" s="17">
        <v>45.16</v>
      </c>
      <c r="J290" s="25">
        <v>1</v>
      </c>
      <c r="K290" s="18">
        <v>1.62</v>
      </c>
      <c r="L290" s="24">
        <v>198</v>
      </c>
      <c r="M290" s="25">
        <v>42</v>
      </c>
      <c r="N290" s="16">
        <v>21.21</v>
      </c>
      <c r="O290" s="25">
        <v>59</v>
      </c>
      <c r="P290" s="25">
        <v>95</v>
      </c>
      <c r="Q290" s="25">
        <v>154</v>
      </c>
      <c r="R290" s="17">
        <v>77.77</v>
      </c>
      <c r="S290" s="25">
        <v>2</v>
      </c>
      <c r="T290" s="26">
        <v>1.02</v>
      </c>
    </row>
    <row r="291" spans="1:20">
      <c r="A291" s="23"/>
      <c r="B291" s="23"/>
      <c r="C291" s="23"/>
      <c r="D291" s="23" t="s">
        <v>19</v>
      </c>
      <c r="E291" s="24">
        <v>0</v>
      </c>
      <c r="F291" s="25">
        <v>0</v>
      </c>
      <c r="G291" s="16">
        <f>IF(F291&gt;0,(F291*100/(E291-J291)),0)</f>
        <v>0</v>
      </c>
      <c r="H291" s="25">
        <v>0</v>
      </c>
      <c r="I291" s="17">
        <f t="shared" si="112"/>
        <v>0</v>
      </c>
      <c r="J291" s="25">
        <v>0</v>
      </c>
      <c r="K291" s="18">
        <f t="shared" si="113"/>
        <v>0</v>
      </c>
      <c r="L291" s="24">
        <v>0</v>
      </c>
      <c r="M291" s="25">
        <v>0</v>
      </c>
      <c r="N291" s="16">
        <f t="shared" si="114"/>
        <v>0</v>
      </c>
      <c r="O291" s="25">
        <v>0</v>
      </c>
      <c r="P291" s="25">
        <v>0</v>
      </c>
      <c r="Q291" s="25">
        <v>0</v>
      </c>
      <c r="R291" s="17">
        <f t="shared" si="115"/>
        <v>0</v>
      </c>
      <c r="S291" s="25">
        <v>0</v>
      </c>
      <c r="T291" s="26">
        <v>0</v>
      </c>
    </row>
    <row r="292" spans="1:20">
      <c r="A292" s="23"/>
      <c r="B292" s="23"/>
      <c r="C292" s="23"/>
      <c r="D292" s="23" t="s">
        <v>20</v>
      </c>
      <c r="E292" s="24">
        <v>0</v>
      </c>
      <c r="F292" s="25">
        <v>0</v>
      </c>
      <c r="G292" s="16">
        <f t="shared" ref="G292:G295" si="116">IF(F292&gt;0,(F292*100/(E292-J292)),0)</f>
        <v>0</v>
      </c>
      <c r="H292" s="25">
        <v>0</v>
      </c>
      <c r="I292" s="17">
        <f t="shared" si="112"/>
        <v>0</v>
      </c>
      <c r="J292" s="25">
        <v>0</v>
      </c>
      <c r="K292" s="18">
        <f t="shared" si="113"/>
        <v>0</v>
      </c>
      <c r="L292" s="24">
        <v>1</v>
      </c>
      <c r="M292" s="25">
        <v>1</v>
      </c>
      <c r="N292" s="16">
        <f t="shared" si="114"/>
        <v>100</v>
      </c>
      <c r="O292" s="25">
        <v>0</v>
      </c>
      <c r="P292" s="25">
        <v>0</v>
      </c>
      <c r="Q292" s="25">
        <v>0</v>
      </c>
      <c r="R292" s="17">
        <v>0</v>
      </c>
      <c r="S292" s="25">
        <v>0</v>
      </c>
      <c r="T292" s="26">
        <v>0</v>
      </c>
    </row>
    <row r="293" spans="1:20">
      <c r="A293" s="23"/>
      <c r="B293" s="23"/>
      <c r="C293" s="23"/>
      <c r="D293" s="23" t="s">
        <v>80</v>
      </c>
      <c r="E293" s="24">
        <v>10</v>
      </c>
      <c r="F293" s="25">
        <v>6</v>
      </c>
      <c r="G293" s="16">
        <f t="shared" si="116"/>
        <v>60</v>
      </c>
      <c r="H293" s="25">
        <v>4</v>
      </c>
      <c r="I293" s="17">
        <f t="shared" si="112"/>
        <v>40</v>
      </c>
      <c r="J293" s="25">
        <v>0</v>
      </c>
      <c r="K293" s="18">
        <f t="shared" si="113"/>
        <v>0</v>
      </c>
      <c r="L293" s="24">
        <v>19</v>
      </c>
      <c r="M293" s="25">
        <v>6</v>
      </c>
      <c r="N293" s="16">
        <v>31.57</v>
      </c>
      <c r="O293" s="25">
        <v>8</v>
      </c>
      <c r="P293" s="25">
        <v>3</v>
      </c>
      <c r="Q293" s="25">
        <v>11</v>
      </c>
      <c r="R293" s="17">
        <v>57.89</v>
      </c>
      <c r="S293" s="25">
        <v>2</v>
      </c>
      <c r="T293" s="26">
        <v>10.54</v>
      </c>
    </row>
    <row r="294" spans="1:20">
      <c r="A294" s="23"/>
      <c r="B294" s="23"/>
      <c r="C294" s="23"/>
      <c r="D294" s="23" t="s">
        <v>22</v>
      </c>
      <c r="E294" s="24">
        <v>0</v>
      </c>
      <c r="F294" s="25">
        <v>0</v>
      </c>
      <c r="G294" s="16">
        <f t="shared" si="116"/>
        <v>0</v>
      </c>
      <c r="H294" s="25">
        <v>0</v>
      </c>
      <c r="I294" s="17">
        <f t="shared" si="112"/>
        <v>0</v>
      </c>
      <c r="J294" s="25">
        <v>0</v>
      </c>
      <c r="K294" s="18">
        <f t="shared" si="113"/>
        <v>0</v>
      </c>
      <c r="L294" s="24">
        <v>12</v>
      </c>
      <c r="M294" s="25">
        <v>4</v>
      </c>
      <c r="N294" s="16">
        <v>33.33</v>
      </c>
      <c r="O294" s="25">
        <v>5</v>
      </c>
      <c r="P294" s="25">
        <v>1</v>
      </c>
      <c r="Q294" s="25">
        <v>6</v>
      </c>
      <c r="R294" s="17">
        <v>50</v>
      </c>
      <c r="S294" s="25">
        <v>2</v>
      </c>
      <c r="T294" s="26">
        <v>16.670000000000002</v>
      </c>
    </row>
    <row r="295" spans="1:20">
      <c r="A295" s="23"/>
      <c r="B295" s="23"/>
      <c r="C295" s="23"/>
      <c r="D295" s="23" t="s">
        <v>23</v>
      </c>
      <c r="E295" s="24">
        <v>0</v>
      </c>
      <c r="F295" s="25">
        <v>0</v>
      </c>
      <c r="G295" s="16">
        <f t="shared" si="116"/>
        <v>0</v>
      </c>
      <c r="H295" s="25">
        <v>0</v>
      </c>
      <c r="I295" s="17">
        <f t="shared" si="112"/>
        <v>0</v>
      </c>
      <c r="J295" s="25">
        <v>0</v>
      </c>
      <c r="K295" s="18">
        <f t="shared" si="113"/>
        <v>0</v>
      </c>
      <c r="L295" s="24">
        <v>0</v>
      </c>
      <c r="M295" s="25">
        <v>0</v>
      </c>
      <c r="N295" s="16">
        <f t="shared" si="114"/>
        <v>0</v>
      </c>
      <c r="O295" s="25">
        <v>0</v>
      </c>
      <c r="P295" s="25">
        <v>0</v>
      </c>
      <c r="Q295" s="25">
        <v>0</v>
      </c>
      <c r="R295" s="17">
        <f t="shared" si="115"/>
        <v>0</v>
      </c>
      <c r="S295" s="25">
        <v>0</v>
      </c>
      <c r="T295" s="26">
        <v>0</v>
      </c>
    </row>
    <row r="296" spans="1:20" ht="15.75" thickBot="1">
      <c r="A296" s="39" t="s">
        <v>24</v>
      </c>
      <c r="B296" s="40"/>
      <c r="C296" s="40"/>
      <c r="D296" s="41"/>
      <c r="E296" s="27">
        <f>SUM(E286:E295)</f>
        <v>72</v>
      </c>
      <c r="F296" s="27">
        <f t="shared" ref="F296:S296" si="117">SUM(F286:F295)</f>
        <v>39</v>
      </c>
      <c r="G296" s="27">
        <v>54.16</v>
      </c>
      <c r="H296" s="27">
        <f t="shared" si="117"/>
        <v>32</v>
      </c>
      <c r="I296" s="27">
        <v>44.44</v>
      </c>
      <c r="J296" s="27">
        <f t="shared" si="117"/>
        <v>1</v>
      </c>
      <c r="K296" s="27">
        <v>1.4</v>
      </c>
      <c r="L296" s="27">
        <f t="shared" si="117"/>
        <v>231</v>
      </c>
      <c r="M296" s="27">
        <f t="shared" si="117"/>
        <v>53</v>
      </c>
      <c r="N296" s="27">
        <v>22.94</v>
      </c>
      <c r="O296" s="27">
        <f t="shared" si="117"/>
        <v>72</v>
      </c>
      <c r="P296" s="27">
        <f t="shared" si="117"/>
        <v>100</v>
      </c>
      <c r="Q296" s="27">
        <f t="shared" si="117"/>
        <v>172</v>
      </c>
      <c r="R296" s="27">
        <v>74.45</v>
      </c>
      <c r="S296" s="27">
        <f t="shared" si="117"/>
        <v>6</v>
      </c>
      <c r="T296" s="27">
        <v>2.61</v>
      </c>
    </row>
    <row r="297" spans="1:20">
      <c r="A297" s="71" t="s">
        <v>61</v>
      </c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3"/>
    </row>
    <row r="298" spans="1:20">
      <c r="A298" s="54" t="s">
        <v>62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6"/>
    </row>
    <row r="299" spans="1:20">
      <c r="A299" s="57" t="s">
        <v>2</v>
      </c>
      <c r="B299" s="58"/>
      <c r="C299" s="59" t="s">
        <v>3</v>
      </c>
      <c r="D299" s="60"/>
      <c r="E299" s="65" t="s">
        <v>4</v>
      </c>
      <c r="F299" s="66"/>
      <c r="G299" s="66"/>
      <c r="H299" s="66"/>
      <c r="I299" s="66"/>
      <c r="J299" s="66"/>
      <c r="K299" s="58"/>
      <c r="L299" s="65" t="s">
        <v>5</v>
      </c>
      <c r="M299" s="66"/>
      <c r="N299" s="66"/>
      <c r="O299" s="66"/>
      <c r="P299" s="66"/>
      <c r="Q299" s="66"/>
      <c r="R299" s="66"/>
      <c r="S299" s="66"/>
      <c r="T299" s="58"/>
    </row>
    <row r="300" spans="1:20">
      <c r="A300" s="67" t="s">
        <v>6</v>
      </c>
      <c r="B300" s="69" t="s">
        <v>7</v>
      </c>
      <c r="C300" s="61"/>
      <c r="D300" s="62"/>
      <c r="E300" s="44" t="s">
        <v>8</v>
      </c>
      <c r="F300" s="46" t="s">
        <v>9</v>
      </c>
      <c r="G300" s="47"/>
      <c r="H300" s="48" t="s">
        <v>10</v>
      </c>
      <c r="I300" s="50"/>
      <c r="J300" s="42" t="s">
        <v>11</v>
      </c>
      <c r="K300" s="43"/>
      <c r="L300" s="44" t="s">
        <v>8</v>
      </c>
      <c r="M300" s="46" t="s">
        <v>9</v>
      </c>
      <c r="N300" s="47"/>
      <c r="O300" s="48" t="s">
        <v>10</v>
      </c>
      <c r="P300" s="49"/>
      <c r="Q300" s="49"/>
      <c r="R300" s="50"/>
      <c r="S300" s="42" t="s">
        <v>11</v>
      </c>
      <c r="T300" s="43"/>
    </row>
    <row r="301" spans="1:20" ht="27" thickBot="1">
      <c r="A301" s="68"/>
      <c r="B301" s="70"/>
      <c r="C301" s="63"/>
      <c r="D301" s="64"/>
      <c r="E301" s="45"/>
      <c r="F301" s="8" t="s">
        <v>12</v>
      </c>
      <c r="G301" s="9" t="s">
        <v>13</v>
      </c>
      <c r="H301" s="8" t="s">
        <v>12</v>
      </c>
      <c r="I301" s="10" t="s">
        <v>13</v>
      </c>
      <c r="J301" s="31" t="s">
        <v>8</v>
      </c>
      <c r="K301" s="11" t="s">
        <v>13</v>
      </c>
      <c r="L301" s="45"/>
      <c r="M301" s="8" t="s">
        <v>12</v>
      </c>
      <c r="N301" s="9" t="s">
        <v>13</v>
      </c>
      <c r="O301" s="51" t="s">
        <v>27</v>
      </c>
      <c r="P301" s="52"/>
      <c r="Q301" s="53"/>
      <c r="R301" s="10" t="s">
        <v>13</v>
      </c>
      <c r="S301" s="31" t="s">
        <v>8</v>
      </c>
      <c r="T301" s="11" t="s">
        <v>13</v>
      </c>
    </row>
    <row r="302" spans="1:20" ht="0.6" customHeight="1" thickBot="1">
      <c r="A302" s="36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8"/>
    </row>
    <row r="303" spans="1:20">
      <c r="A303" s="12">
        <v>42370</v>
      </c>
      <c r="B303" s="12">
        <v>42551</v>
      </c>
      <c r="C303" s="13"/>
      <c r="D303" s="13" t="s">
        <v>14</v>
      </c>
      <c r="E303" s="14">
        <v>0</v>
      </c>
      <c r="F303" s="15">
        <v>0</v>
      </c>
      <c r="G303" s="16">
        <f>IF(F303&gt;0,(F303*100/(E303-J303)),0)</f>
        <v>0</v>
      </c>
      <c r="H303" s="15"/>
      <c r="I303" s="17">
        <f>IF(H303&gt;0,(H303*100/(E303-J303)),0)</f>
        <v>0</v>
      </c>
      <c r="J303" s="32">
        <v>0</v>
      </c>
      <c r="K303" s="18">
        <f>IF(J303&gt;0,(J303*100/(E303)),0)</f>
        <v>0</v>
      </c>
      <c r="L303" s="14">
        <v>0</v>
      </c>
      <c r="M303" s="15">
        <v>0</v>
      </c>
      <c r="N303" s="16">
        <f>IF(M303&gt;0,(M303*100/(L303-S303)),0)</f>
        <v>0</v>
      </c>
      <c r="O303" s="15">
        <v>0</v>
      </c>
      <c r="P303" s="15">
        <v>0</v>
      </c>
      <c r="Q303" s="15">
        <v>0</v>
      </c>
      <c r="R303" s="17">
        <f>IF(M303&gt;0,(M303*100/(L303-S303)),0)</f>
        <v>0</v>
      </c>
      <c r="S303" s="15">
        <v>0</v>
      </c>
      <c r="T303" s="18">
        <f>IF(S303&gt;0,(S303*100/(L303)),0)</f>
        <v>0</v>
      </c>
    </row>
    <row r="304" spans="1:20">
      <c r="A304" s="19"/>
      <c r="B304" s="19"/>
      <c r="C304" s="20"/>
      <c r="D304" s="21" t="s">
        <v>15</v>
      </c>
      <c r="E304" s="30">
        <v>0</v>
      </c>
      <c r="F304" s="29">
        <v>0</v>
      </c>
      <c r="G304" s="16">
        <f t="shared" ref="G304:G306" si="118">IF(F304&gt;0,(F304*100/(E304-J304)),0)</f>
        <v>0</v>
      </c>
      <c r="H304" s="29">
        <v>0</v>
      </c>
      <c r="I304" s="17">
        <f t="shared" ref="I304:I312" si="119">IF(H304&gt;0,(H304*100/(E304-J304)),0)</f>
        <v>0</v>
      </c>
      <c r="J304" s="29">
        <v>0</v>
      </c>
      <c r="K304" s="18">
        <f t="shared" ref="K304:K312" si="120">IF(J304&gt;0,(J304*100/(E304)),0)</f>
        <v>0</v>
      </c>
      <c r="L304" s="30">
        <v>0</v>
      </c>
      <c r="M304" s="29">
        <v>0</v>
      </c>
      <c r="N304" s="16">
        <f t="shared" ref="N304:N312" si="121">IF(M304&gt;0,(M304*100/(L304-S304)),0)</f>
        <v>0</v>
      </c>
      <c r="O304" s="29">
        <v>0</v>
      </c>
      <c r="P304" s="29">
        <v>0</v>
      </c>
      <c r="Q304" s="29">
        <v>0</v>
      </c>
      <c r="R304" s="17">
        <f t="shared" ref="R304:R312" si="122">IF(M304&gt;0,(M304*100/(L304-S304)),0)</f>
        <v>0</v>
      </c>
      <c r="S304" s="20"/>
      <c r="T304" s="28"/>
    </row>
    <row r="305" spans="1:20">
      <c r="A305" s="23"/>
      <c r="B305" s="23"/>
      <c r="C305" s="23"/>
      <c r="D305" s="23" t="s">
        <v>16</v>
      </c>
      <c r="E305" s="24">
        <v>0</v>
      </c>
      <c r="F305" s="25">
        <v>0</v>
      </c>
      <c r="G305" s="16">
        <f t="shared" si="118"/>
        <v>0</v>
      </c>
      <c r="H305" s="25">
        <v>0</v>
      </c>
      <c r="I305" s="17">
        <f t="shared" si="119"/>
        <v>0</v>
      </c>
      <c r="J305" s="25">
        <v>0</v>
      </c>
      <c r="K305" s="18">
        <f t="shared" si="120"/>
        <v>0</v>
      </c>
      <c r="L305" s="24">
        <v>0</v>
      </c>
      <c r="M305" s="25">
        <v>0</v>
      </c>
      <c r="N305" s="16">
        <f t="shared" si="121"/>
        <v>0</v>
      </c>
      <c r="O305" s="25">
        <v>0</v>
      </c>
      <c r="P305" s="25">
        <v>0</v>
      </c>
      <c r="Q305" s="25">
        <v>0</v>
      </c>
      <c r="R305" s="17">
        <f t="shared" si="122"/>
        <v>0</v>
      </c>
      <c r="S305" s="25">
        <v>0</v>
      </c>
      <c r="T305" s="26">
        <v>0</v>
      </c>
    </row>
    <row r="306" spans="1:20">
      <c r="A306" s="23"/>
      <c r="B306" s="23"/>
      <c r="C306" s="23"/>
      <c r="D306" s="23" t="s">
        <v>17</v>
      </c>
      <c r="E306" s="24">
        <v>0</v>
      </c>
      <c r="F306" s="25">
        <v>0</v>
      </c>
      <c r="G306" s="16">
        <f t="shared" si="118"/>
        <v>0</v>
      </c>
      <c r="H306" s="25">
        <v>0</v>
      </c>
      <c r="I306" s="17">
        <f t="shared" si="119"/>
        <v>0</v>
      </c>
      <c r="J306" s="25">
        <v>0</v>
      </c>
      <c r="K306" s="18">
        <f t="shared" si="120"/>
        <v>0</v>
      </c>
      <c r="L306" s="24">
        <v>0</v>
      </c>
      <c r="M306" s="25">
        <v>0</v>
      </c>
      <c r="N306" s="16">
        <f t="shared" si="121"/>
        <v>0</v>
      </c>
      <c r="O306" s="25">
        <v>0</v>
      </c>
      <c r="P306" s="25">
        <v>0</v>
      </c>
      <c r="Q306" s="25">
        <v>0</v>
      </c>
      <c r="R306" s="17">
        <f t="shared" si="122"/>
        <v>0</v>
      </c>
      <c r="S306" s="25">
        <v>0</v>
      </c>
      <c r="T306" s="26">
        <v>0</v>
      </c>
    </row>
    <row r="307" spans="1:20">
      <c r="A307" s="23"/>
      <c r="B307" s="23"/>
      <c r="C307" s="23"/>
      <c r="D307" s="23" t="s">
        <v>18</v>
      </c>
      <c r="E307" s="24">
        <v>102</v>
      </c>
      <c r="F307" s="25">
        <v>43</v>
      </c>
      <c r="G307" s="16">
        <v>42.15</v>
      </c>
      <c r="H307" s="25">
        <v>56</v>
      </c>
      <c r="I307" s="17">
        <v>54.9</v>
      </c>
      <c r="J307" s="25">
        <v>3</v>
      </c>
      <c r="K307" s="18">
        <v>2.95</v>
      </c>
      <c r="L307" s="24">
        <v>223</v>
      </c>
      <c r="M307" s="25">
        <v>33</v>
      </c>
      <c r="N307" s="16">
        <v>14.8</v>
      </c>
      <c r="O307" s="25">
        <v>44</v>
      </c>
      <c r="P307" s="25">
        <v>98</v>
      </c>
      <c r="Q307" s="25">
        <v>142</v>
      </c>
      <c r="R307" s="17">
        <v>63.68</v>
      </c>
      <c r="S307" s="25">
        <v>48</v>
      </c>
      <c r="T307" s="26">
        <v>21.52</v>
      </c>
    </row>
    <row r="308" spans="1:20">
      <c r="A308" s="23"/>
      <c r="B308" s="23"/>
      <c r="C308" s="23"/>
      <c r="D308" s="23" t="s">
        <v>19</v>
      </c>
      <c r="E308" s="24">
        <v>0</v>
      </c>
      <c r="F308" s="25">
        <v>0</v>
      </c>
      <c r="G308" s="16">
        <f>IF(F308&gt;0,(F308*100/(E308-J308)),0)</f>
        <v>0</v>
      </c>
      <c r="H308" s="25">
        <v>0</v>
      </c>
      <c r="I308" s="17">
        <f t="shared" si="119"/>
        <v>0</v>
      </c>
      <c r="J308" s="25">
        <v>0</v>
      </c>
      <c r="K308" s="18">
        <f t="shared" si="120"/>
        <v>0</v>
      </c>
      <c r="L308" s="24">
        <v>0</v>
      </c>
      <c r="M308" s="25">
        <v>0</v>
      </c>
      <c r="N308" s="16">
        <f t="shared" si="121"/>
        <v>0</v>
      </c>
      <c r="O308" s="25">
        <v>0</v>
      </c>
      <c r="P308" s="25">
        <v>0</v>
      </c>
      <c r="Q308" s="25">
        <v>0</v>
      </c>
      <c r="R308" s="17">
        <f t="shared" si="122"/>
        <v>0</v>
      </c>
      <c r="S308" s="25">
        <v>0</v>
      </c>
      <c r="T308" s="26">
        <v>0</v>
      </c>
    </row>
    <row r="309" spans="1:20">
      <c r="A309" s="23"/>
      <c r="B309" s="23"/>
      <c r="C309" s="23"/>
      <c r="D309" s="23" t="s">
        <v>20</v>
      </c>
      <c r="E309" s="24">
        <v>0</v>
      </c>
      <c r="F309" s="25">
        <v>0</v>
      </c>
      <c r="G309" s="16">
        <f t="shared" ref="G309:G312" si="123">IF(F309&gt;0,(F309*100/(E309-J309)),0)</f>
        <v>0</v>
      </c>
      <c r="H309" s="25">
        <v>0</v>
      </c>
      <c r="I309" s="17">
        <f t="shared" si="119"/>
        <v>0</v>
      </c>
      <c r="J309" s="25">
        <v>0</v>
      </c>
      <c r="K309" s="18">
        <f t="shared" si="120"/>
        <v>0</v>
      </c>
      <c r="L309" s="24">
        <v>0</v>
      </c>
      <c r="M309" s="25">
        <v>0</v>
      </c>
      <c r="N309" s="16">
        <f t="shared" si="121"/>
        <v>0</v>
      </c>
      <c r="O309" s="25">
        <v>0</v>
      </c>
      <c r="P309" s="25">
        <v>0</v>
      </c>
      <c r="Q309" s="25">
        <v>0</v>
      </c>
      <c r="R309" s="17">
        <f t="shared" si="122"/>
        <v>0</v>
      </c>
      <c r="S309" s="25">
        <v>0</v>
      </c>
      <c r="T309" s="26">
        <v>0</v>
      </c>
    </row>
    <row r="310" spans="1:20">
      <c r="A310" s="23"/>
      <c r="B310" s="23"/>
      <c r="C310" s="23"/>
      <c r="D310" s="23" t="s">
        <v>21</v>
      </c>
      <c r="E310" s="24">
        <v>0</v>
      </c>
      <c r="F310" s="25">
        <v>0</v>
      </c>
      <c r="G310" s="16">
        <f t="shared" si="123"/>
        <v>0</v>
      </c>
      <c r="H310" s="25">
        <v>0</v>
      </c>
      <c r="I310" s="17">
        <f t="shared" si="119"/>
        <v>0</v>
      </c>
      <c r="J310" s="25">
        <v>0</v>
      </c>
      <c r="K310" s="18">
        <f t="shared" si="120"/>
        <v>0</v>
      </c>
      <c r="L310" s="24">
        <v>0</v>
      </c>
      <c r="M310" s="25">
        <v>0</v>
      </c>
      <c r="N310" s="16">
        <f t="shared" si="121"/>
        <v>0</v>
      </c>
      <c r="O310" s="25">
        <v>0</v>
      </c>
      <c r="P310" s="25">
        <v>0</v>
      </c>
      <c r="Q310" s="25">
        <v>0</v>
      </c>
      <c r="R310" s="17">
        <f t="shared" si="122"/>
        <v>0</v>
      </c>
      <c r="S310" s="25">
        <v>0</v>
      </c>
      <c r="T310" s="26">
        <v>0</v>
      </c>
    </row>
    <row r="311" spans="1:20">
      <c r="A311" s="23"/>
      <c r="B311" s="23"/>
      <c r="C311" s="23"/>
      <c r="D311" s="23" t="s">
        <v>22</v>
      </c>
      <c r="E311" s="24">
        <v>0</v>
      </c>
      <c r="F311" s="25">
        <v>0</v>
      </c>
      <c r="G311" s="16">
        <f t="shared" si="123"/>
        <v>0</v>
      </c>
      <c r="H311" s="25">
        <v>0</v>
      </c>
      <c r="I311" s="17">
        <f t="shared" si="119"/>
        <v>0</v>
      </c>
      <c r="J311" s="25">
        <v>0</v>
      </c>
      <c r="K311" s="18">
        <f t="shared" si="120"/>
        <v>0</v>
      </c>
      <c r="L311" s="24">
        <v>0</v>
      </c>
      <c r="M311" s="25">
        <v>0</v>
      </c>
      <c r="N311" s="16">
        <f t="shared" si="121"/>
        <v>0</v>
      </c>
      <c r="O311" s="25">
        <v>0</v>
      </c>
      <c r="P311" s="25">
        <v>0</v>
      </c>
      <c r="Q311" s="25">
        <v>0</v>
      </c>
      <c r="R311" s="17">
        <f t="shared" si="122"/>
        <v>0</v>
      </c>
      <c r="S311" s="25">
        <v>0</v>
      </c>
      <c r="T311" s="26">
        <v>0</v>
      </c>
    </row>
    <row r="312" spans="1:20">
      <c r="A312" s="23"/>
      <c r="B312" s="23"/>
      <c r="C312" s="23"/>
      <c r="D312" s="23" t="s">
        <v>23</v>
      </c>
      <c r="E312" s="24">
        <v>0</v>
      </c>
      <c r="F312" s="25">
        <v>0</v>
      </c>
      <c r="G312" s="16">
        <f t="shared" si="123"/>
        <v>0</v>
      </c>
      <c r="H312" s="25">
        <v>0</v>
      </c>
      <c r="I312" s="17">
        <f t="shared" si="119"/>
        <v>0</v>
      </c>
      <c r="J312" s="25">
        <v>0</v>
      </c>
      <c r="K312" s="18">
        <f t="shared" si="120"/>
        <v>0</v>
      </c>
      <c r="L312" s="24">
        <v>0</v>
      </c>
      <c r="M312" s="25">
        <v>0</v>
      </c>
      <c r="N312" s="16">
        <f t="shared" si="121"/>
        <v>0</v>
      </c>
      <c r="O312" s="25">
        <v>0</v>
      </c>
      <c r="P312" s="25">
        <v>0</v>
      </c>
      <c r="Q312" s="25">
        <v>0</v>
      </c>
      <c r="R312" s="17">
        <f t="shared" si="122"/>
        <v>0</v>
      </c>
      <c r="S312" s="25">
        <v>0</v>
      </c>
      <c r="T312" s="26">
        <v>0</v>
      </c>
    </row>
    <row r="313" spans="1:20" ht="15.75" thickBot="1">
      <c r="A313" s="39" t="s">
        <v>24</v>
      </c>
      <c r="B313" s="40"/>
      <c r="C313" s="40"/>
      <c r="D313" s="41"/>
      <c r="E313" s="27">
        <f>SUM(E303:E312)</f>
        <v>102</v>
      </c>
      <c r="F313" s="27">
        <f t="shared" ref="F313:T313" si="124">SUM(F303:F312)</f>
        <v>43</v>
      </c>
      <c r="G313" s="27">
        <f t="shared" si="124"/>
        <v>42.15</v>
      </c>
      <c r="H313" s="27">
        <f t="shared" si="124"/>
        <v>56</v>
      </c>
      <c r="I313" s="27">
        <f t="shared" si="124"/>
        <v>54.9</v>
      </c>
      <c r="J313" s="27">
        <f t="shared" si="124"/>
        <v>3</v>
      </c>
      <c r="K313" s="27">
        <f t="shared" si="124"/>
        <v>2.95</v>
      </c>
      <c r="L313" s="27">
        <f t="shared" si="124"/>
        <v>223</v>
      </c>
      <c r="M313" s="27">
        <f t="shared" si="124"/>
        <v>33</v>
      </c>
      <c r="N313" s="27">
        <f t="shared" si="124"/>
        <v>14.8</v>
      </c>
      <c r="O313" s="27">
        <f t="shared" si="124"/>
        <v>44</v>
      </c>
      <c r="P313" s="27">
        <f t="shared" si="124"/>
        <v>98</v>
      </c>
      <c r="Q313" s="27">
        <f t="shared" si="124"/>
        <v>142</v>
      </c>
      <c r="R313" s="27">
        <f t="shared" si="124"/>
        <v>63.68</v>
      </c>
      <c r="S313" s="27">
        <f t="shared" si="124"/>
        <v>48</v>
      </c>
      <c r="T313" s="27">
        <f t="shared" si="124"/>
        <v>21.52</v>
      </c>
    </row>
    <row r="314" spans="1:20">
      <c r="A314" s="71" t="s">
        <v>63</v>
      </c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3"/>
    </row>
    <row r="315" spans="1:20">
      <c r="A315" s="54" t="s">
        <v>64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6"/>
    </row>
    <row r="316" spans="1:20">
      <c r="A316" s="57" t="s">
        <v>2</v>
      </c>
      <c r="B316" s="58"/>
      <c r="C316" s="59" t="s">
        <v>3</v>
      </c>
      <c r="D316" s="60"/>
      <c r="E316" s="65" t="s">
        <v>4</v>
      </c>
      <c r="F316" s="66"/>
      <c r="G316" s="66"/>
      <c r="H316" s="66"/>
      <c r="I316" s="66"/>
      <c r="J316" s="66"/>
      <c r="K316" s="58"/>
      <c r="L316" s="65" t="s">
        <v>5</v>
      </c>
      <c r="M316" s="66"/>
      <c r="N316" s="66"/>
      <c r="O316" s="66"/>
      <c r="P316" s="66"/>
      <c r="Q316" s="66"/>
      <c r="R316" s="66"/>
      <c r="S316" s="66"/>
      <c r="T316" s="58"/>
    </row>
    <row r="317" spans="1:20">
      <c r="A317" s="67" t="s">
        <v>6</v>
      </c>
      <c r="B317" s="69" t="s">
        <v>7</v>
      </c>
      <c r="C317" s="61"/>
      <c r="D317" s="62"/>
      <c r="E317" s="44" t="s">
        <v>8</v>
      </c>
      <c r="F317" s="46" t="s">
        <v>9</v>
      </c>
      <c r="G317" s="47"/>
      <c r="H317" s="48" t="s">
        <v>10</v>
      </c>
      <c r="I317" s="50"/>
      <c r="J317" s="42" t="s">
        <v>11</v>
      </c>
      <c r="K317" s="43"/>
      <c r="L317" s="44" t="s">
        <v>8</v>
      </c>
      <c r="M317" s="46" t="s">
        <v>9</v>
      </c>
      <c r="N317" s="47"/>
      <c r="O317" s="48" t="s">
        <v>10</v>
      </c>
      <c r="P317" s="49"/>
      <c r="Q317" s="49"/>
      <c r="R317" s="50"/>
      <c r="S317" s="42" t="s">
        <v>11</v>
      </c>
      <c r="T317" s="43"/>
    </row>
    <row r="318" spans="1:20" ht="27" thickBot="1">
      <c r="A318" s="68"/>
      <c r="B318" s="70"/>
      <c r="C318" s="63"/>
      <c r="D318" s="64"/>
      <c r="E318" s="45"/>
      <c r="F318" s="8" t="s">
        <v>12</v>
      </c>
      <c r="G318" s="9" t="s">
        <v>13</v>
      </c>
      <c r="H318" s="8" t="s">
        <v>12</v>
      </c>
      <c r="I318" s="10" t="s">
        <v>13</v>
      </c>
      <c r="J318" s="31" t="s">
        <v>8</v>
      </c>
      <c r="K318" s="11" t="s">
        <v>13</v>
      </c>
      <c r="L318" s="45"/>
      <c r="M318" s="8" t="s">
        <v>12</v>
      </c>
      <c r="N318" s="9" t="s">
        <v>13</v>
      </c>
      <c r="O318" s="51" t="s">
        <v>27</v>
      </c>
      <c r="P318" s="52"/>
      <c r="Q318" s="53"/>
      <c r="R318" s="10" t="s">
        <v>13</v>
      </c>
      <c r="S318" s="31" t="s">
        <v>8</v>
      </c>
      <c r="T318" s="11" t="s">
        <v>13</v>
      </c>
    </row>
    <row r="319" spans="1:20" ht="15.75" hidden="1" thickBot="1">
      <c r="A319" s="36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8"/>
    </row>
    <row r="320" spans="1:20">
      <c r="A320" s="12">
        <v>42370</v>
      </c>
      <c r="B320" s="12">
        <v>42551</v>
      </c>
      <c r="C320" s="13"/>
      <c r="D320" s="13" t="s">
        <v>14</v>
      </c>
      <c r="E320" s="14">
        <v>3</v>
      </c>
      <c r="F320" s="15">
        <v>3</v>
      </c>
      <c r="G320" s="16">
        <f>IF(F320&gt;0,(F320*100/(E320-J320)),0)</f>
        <v>100</v>
      </c>
      <c r="H320" s="15"/>
      <c r="I320" s="17">
        <f>IF(H320&gt;0,(H320*100/(E320-J320)),0)</f>
        <v>0</v>
      </c>
      <c r="J320" s="32">
        <v>0</v>
      </c>
      <c r="K320" s="18">
        <f>IF(J320&gt;0,(J320*100/(E320)),0)</f>
        <v>0</v>
      </c>
      <c r="L320" s="14">
        <v>13</v>
      </c>
      <c r="M320" s="15">
        <v>6</v>
      </c>
      <c r="N320" s="16">
        <v>46.15</v>
      </c>
      <c r="O320" s="15">
        <v>7</v>
      </c>
      <c r="P320" s="15">
        <v>0</v>
      </c>
      <c r="Q320" s="15">
        <v>7</v>
      </c>
      <c r="R320" s="17">
        <v>53.85</v>
      </c>
      <c r="S320" s="15">
        <v>0</v>
      </c>
      <c r="T320" s="18">
        <f>IF(S320&gt;0,(S320*100/(L320)),0)</f>
        <v>0</v>
      </c>
    </row>
    <row r="321" spans="1:20">
      <c r="A321" s="19"/>
      <c r="B321" s="19"/>
      <c r="C321" s="20"/>
      <c r="D321" s="21" t="s">
        <v>15</v>
      </c>
      <c r="E321" s="30">
        <v>0</v>
      </c>
      <c r="F321" s="29">
        <v>0</v>
      </c>
      <c r="G321" s="16">
        <f t="shared" ref="G321:G324" si="125">IF(F321&gt;0,(F321*100/(E321-J321)),0)</f>
        <v>0</v>
      </c>
      <c r="H321" s="29">
        <v>0</v>
      </c>
      <c r="I321" s="17">
        <f t="shared" ref="I321:I329" si="126">IF(H321&gt;0,(H321*100/(E321-J321)),0)</f>
        <v>0</v>
      </c>
      <c r="J321" s="29">
        <v>0</v>
      </c>
      <c r="K321" s="18">
        <f t="shared" ref="K321:K329" si="127">IF(J321&gt;0,(J321*100/(E321)),0)</f>
        <v>0</v>
      </c>
      <c r="L321" s="30">
        <v>4</v>
      </c>
      <c r="M321" s="29">
        <v>2</v>
      </c>
      <c r="N321" s="16">
        <f t="shared" ref="N321:N329" si="128">IF(M321&gt;0,(M321*100/(L321-S321)),0)</f>
        <v>50</v>
      </c>
      <c r="O321" s="29">
        <v>2</v>
      </c>
      <c r="P321" s="29">
        <v>0</v>
      </c>
      <c r="Q321" s="29">
        <v>2</v>
      </c>
      <c r="R321" s="17">
        <f t="shared" ref="R321:R329" si="129">IF(M321&gt;0,(M321*100/(L321-S321)),0)</f>
        <v>50</v>
      </c>
      <c r="S321" s="20"/>
      <c r="T321" s="28"/>
    </row>
    <row r="322" spans="1:20">
      <c r="A322" s="23"/>
      <c r="B322" s="23"/>
      <c r="C322" s="23"/>
      <c r="D322" s="23" t="s">
        <v>16</v>
      </c>
      <c r="E322" s="24">
        <v>0</v>
      </c>
      <c r="F322" s="25">
        <v>0</v>
      </c>
      <c r="G322" s="16">
        <f t="shared" si="125"/>
        <v>0</v>
      </c>
      <c r="H322" s="25">
        <v>0</v>
      </c>
      <c r="I322" s="17">
        <f t="shared" si="126"/>
        <v>0</v>
      </c>
      <c r="J322" s="25">
        <v>0</v>
      </c>
      <c r="K322" s="18">
        <f t="shared" si="127"/>
        <v>0</v>
      </c>
      <c r="L322" s="24">
        <v>5</v>
      </c>
      <c r="M322" s="25">
        <v>2</v>
      </c>
      <c r="N322" s="16">
        <f t="shared" si="128"/>
        <v>40</v>
      </c>
      <c r="O322" s="25">
        <v>2</v>
      </c>
      <c r="P322" s="25">
        <v>1</v>
      </c>
      <c r="Q322" s="25">
        <v>3</v>
      </c>
      <c r="R322" s="17">
        <v>60</v>
      </c>
      <c r="S322" s="25">
        <v>0</v>
      </c>
      <c r="T322" s="26">
        <v>0</v>
      </c>
    </row>
    <row r="323" spans="1:20">
      <c r="A323" s="23"/>
      <c r="B323" s="23"/>
      <c r="C323" s="23"/>
      <c r="D323" s="23" t="s">
        <v>17</v>
      </c>
      <c r="E323" s="24">
        <v>2</v>
      </c>
      <c r="F323" s="25">
        <v>2</v>
      </c>
      <c r="G323" s="16">
        <f t="shared" si="125"/>
        <v>100</v>
      </c>
      <c r="H323" s="25">
        <v>0</v>
      </c>
      <c r="I323" s="17">
        <f t="shared" si="126"/>
        <v>0</v>
      </c>
      <c r="J323" s="25">
        <v>0</v>
      </c>
      <c r="K323" s="18">
        <f t="shared" si="127"/>
        <v>0</v>
      </c>
      <c r="L323" s="24">
        <v>5</v>
      </c>
      <c r="M323" s="25">
        <v>3</v>
      </c>
      <c r="N323" s="16">
        <f t="shared" si="128"/>
        <v>60</v>
      </c>
      <c r="O323" s="25">
        <v>1</v>
      </c>
      <c r="P323" s="25">
        <v>1</v>
      </c>
      <c r="Q323" s="25">
        <v>2</v>
      </c>
      <c r="R323" s="17">
        <v>40</v>
      </c>
      <c r="S323" s="25">
        <v>0</v>
      </c>
      <c r="T323" s="26">
        <v>0</v>
      </c>
    </row>
    <row r="324" spans="1:20">
      <c r="A324" s="23"/>
      <c r="B324" s="23"/>
      <c r="C324" s="23"/>
      <c r="D324" s="23" t="s">
        <v>18</v>
      </c>
      <c r="E324" s="24">
        <v>0</v>
      </c>
      <c r="F324" s="25">
        <v>0</v>
      </c>
      <c r="G324" s="16">
        <f t="shared" si="125"/>
        <v>0</v>
      </c>
      <c r="H324" s="25">
        <v>0</v>
      </c>
      <c r="I324" s="17">
        <f t="shared" si="126"/>
        <v>0</v>
      </c>
      <c r="J324" s="25">
        <v>0</v>
      </c>
      <c r="K324" s="18">
        <f t="shared" si="127"/>
        <v>0</v>
      </c>
      <c r="L324" s="24">
        <v>0</v>
      </c>
      <c r="M324" s="25">
        <v>0</v>
      </c>
      <c r="N324" s="16">
        <f t="shared" si="128"/>
        <v>0</v>
      </c>
      <c r="O324" s="25">
        <v>0</v>
      </c>
      <c r="P324" s="25">
        <v>0</v>
      </c>
      <c r="Q324" s="25">
        <v>0</v>
      </c>
      <c r="R324" s="17">
        <f t="shared" si="129"/>
        <v>0</v>
      </c>
      <c r="S324" s="25">
        <v>0</v>
      </c>
      <c r="T324" s="26">
        <v>0</v>
      </c>
    </row>
    <row r="325" spans="1:20">
      <c r="A325" s="23"/>
      <c r="B325" s="23"/>
      <c r="C325" s="23"/>
      <c r="D325" s="23" t="s">
        <v>19</v>
      </c>
      <c r="E325" s="24">
        <v>12</v>
      </c>
      <c r="F325" s="25">
        <v>5</v>
      </c>
      <c r="G325" s="16">
        <v>41.66</v>
      </c>
      <c r="H325" s="25">
        <v>5</v>
      </c>
      <c r="I325" s="17">
        <f t="shared" si="126"/>
        <v>50</v>
      </c>
      <c r="J325" s="25">
        <v>2</v>
      </c>
      <c r="K325" s="18">
        <v>16.68</v>
      </c>
      <c r="L325" s="24">
        <v>9</v>
      </c>
      <c r="M325" s="25">
        <v>6</v>
      </c>
      <c r="N325" s="16">
        <v>66.66</v>
      </c>
      <c r="O325" s="25">
        <v>3</v>
      </c>
      <c r="P325" s="25">
        <v>0</v>
      </c>
      <c r="Q325" s="25">
        <v>3</v>
      </c>
      <c r="R325" s="17">
        <v>33.340000000000003</v>
      </c>
      <c r="S325" s="25">
        <v>0</v>
      </c>
      <c r="T325" s="26">
        <v>0</v>
      </c>
    </row>
    <row r="326" spans="1:20">
      <c r="A326" s="23"/>
      <c r="B326" s="23"/>
      <c r="C326" s="23"/>
      <c r="D326" s="23" t="s">
        <v>20</v>
      </c>
      <c r="E326" s="24">
        <v>0</v>
      </c>
      <c r="F326" s="25">
        <v>0</v>
      </c>
      <c r="G326" s="16">
        <f t="shared" ref="G326:G329" si="130">IF(F326&gt;0,(F326*100/(E326-J326)),0)</f>
        <v>0</v>
      </c>
      <c r="H326" s="25">
        <v>0</v>
      </c>
      <c r="I326" s="17">
        <f t="shared" si="126"/>
        <v>0</v>
      </c>
      <c r="J326" s="25">
        <v>0</v>
      </c>
      <c r="K326" s="18">
        <f t="shared" si="127"/>
        <v>0</v>
      </c>
      <c r="L326" s="24">
        <v>0</v>
      </c>
      <c r="M326" s="25">
        <v>0</v>
      </c>
      <c r="N326" s="16">
        <f t="shared" si="128"/>
        <v>0</v>
      </c>
      <c r="O326" s="25">
        <v>0</v>
      </c>
      <c r="P326" s="25">
        <v>0</v>
      </c>
      <c r="Q326" s="25">
        <v>0</v>
      </c>
      <c r="R326" s="17">
        <f t="shared" si="129"/>
        <v>0</v>
      </c>
      <c r="S326" s="25">
        <v>0</v>
      </c>
      <c r="T326" s="26">
        <v>0</v>
      </c>
    </row>
    <row r="327" spans="1:20">
      <c r="A327" s="23"/>
      <c r="B327" s="23"/>
      <c r="C327" s="23"/>
      <c r="D327" s="23" t="s">
        <v>21</v>
      </c>
      <c r="E327" s="24">
        <v>0</v>
      </c>
      <c r="F327" s="25">
        <v>0</v>
      </c>
      <c r="G327" s="16">
        <f t="shared" si="130"/>
        <v>0</v>
      </c>
      <c r="H327" s="25">
        <v>0</v>
      </c>
      <c r="I327" s="17">
        <f t="shared" si="126"/>
        <v>0</v>
      </c>
      <c r="J327" s="25">
        <v>0</v>
      </c>
      <c r="K327" s="18">
        <f t="shared" si="127"/>
        <v>0</v>
      </c>
      <c r="L327" s="24">
        <v>0</v>
      </c>
      <c r="M327" s="25">
        <v>0</v>
      </c>
      <c r="N327" s="16">
        <f t="shared" si="128"/>
        <v>0</v>
      </c>
      <c r="O327" s="25">
        <v>0</v>
      </c>
      <c r="P327" s="25">
        <v>0</v>
      </c>
      <c r="Q327" s="25">
        <v>0</v>
      </c>
      <c r="R327" s="17">
        <f t="shared" si="129"/>
        <v>0</v>
      </c>
      <c r="S327" s="25">
        <v>0</v>
      </c>
      <c r="T327" s="26">
        <v>0</v>
      </c>
    </row>
    <row r="328" spans="1:20">
      <c r="A328" s="23"/>
      <c r="B328" s="23"/>
      <c r="C328" s="23"/>
      <c r="D328" s="23" t="s">
        <v>22</v>
      </c>
      <c r="E328" s="24">
        <v>0</v>
      </c>
      <c r="F328" s="25">
        <v>0</v>
      </c>
      <c r="G328" s="16">
        <f t="shared" si="130"/>
        <v>0</v>
      </c>
      <c r="H328" s="25">
        <v>0</v>
      </c>
      <c r="I328" s="17">
        <f t="shared" si="126"/>
        <v>0</v>
      </c>
      <c r="J328" s="25">
        <v>0</v>
      </c>
      <c r="K328" s="18">
        <f t="shared" si="127"/>
        <v>0</v>
      </c>
      <c r="L328" s="24">
        <v>0</v>
      </c>
      <c r="M328" s="25">
        <v>0</v>
      </c>
      <c r="N328" s="16">
        <f t="shared" si="128"/>
        <v>0</v>
      </c>
      <c r="O328" s="25">
        <v>0</v>
      </c>
      <c r="P328" s="25">
        <v>0</v>
      </c>
      <c r="Q328" s="25">
        <v>0</v>
      </c>
      <c r="R328" s="17">
        <f t="shared" si="129"/>
        <v>0</v>
      </c>
      <c r="S328" s="25">
        <v>0</v>
      </c>
      <c r="T328" s="26">
        <v>0</v>
      </c>
    </row>
    <row r="329" spans="1:20">
      <c r="A329" s="23"/>
      <c r="B329" s="23"/>
      <c r="C329" s="23"/>
      <c r="D329" s="23" t="s">
        <v>23</v>
      </c>
      <c r="E329" s="24">
        <v>0</v>
      </c>
      <c r="F329" s="25">
        <v>0</v>
      </c>
      <c r="G329" s="16">
        <f t="shared" si="130"/>
        <v>0</v>
      </c>
      <c r="H329" s="25">
        <v>0</v>
      </c>
      <c r="I329" s="17">
        <f t="shared" si="126"/>
        <v>0</v>
      </c>
      <c r="J329" s="25">
        <v>0</v>
      </c>
      <c r="K329" s="18">
        <f t="shared" si="127"/>
        <v>0</v>
      </c>
      <c r="L329" s="24">
        <v>0</v>
      </c>
      <c r="M329" s="25">
        <v>0</v>
      </c>
      <c r="N329" s="16">
        <f t="shared" si="128"/>
        <v>0</v>
      </c>
      <c r="O329" s="25">
        <v>0</v>
      </c>
      <c r="P329" s="25">
        <v>0</v>
      </c>
      <c r="Q329" s="25">
        <v>0</v>
      </c>
      <c r="R329" s="17">
        <f t="shared" si="129"/>
        <v>0</v>
      </c>
      <c r="S329" s="25">
        <v>0</v>
      </c>
      <c r="T329" s="26">
        <v>0</v>
      </c>
    </row>
    <row r="330" spans="1:20" ht="15.75" thickBot="1">
      <c r="A330" s="39" t="s">
        <v>24</v>
      </c>
      <c r="B330" s="40"/>
      <c r="C330" s="40"/>
      <c r="D330" s="41"/>
      <c r="E330" s="27">
        <f>SUM(E320:E329)</f>
        <v>17</v>
      </c>
      <c r="F330" s="27">
        <f t="shared" ref="F330:T330" si="131">SUM(F320:F329)</f>
        <v>10</v>
      </c>
      <c r="G330" s="27">
        <v>58.82</v>
      </c>
      <c r="H330" s="27">
        <f t="shared" si="131"/>
        <v>5</v>
      </c>
      <c r="I330" s="27">
        <v>29.42</v>
      </c>
      <c r="J330" s="27">
        <f t="shared" si="131"/>
        <v>2</v>
      </c>
      <c r="K330" s="27">
        <v>11.76</v>
      </c>
      <c r="L330" s="27">
        <f t="shared" si="131"/>
        <v>36</v>
      </c>
      <c r="M330" s="27">
        <f t="shared" si="131"/>
        <v>19</v>
      </c>
      <c r="N330" s="27">
        <v>52.78</v>
      </c>
      <c r="O330" s="27">
        <f t="shared" si="131"/>
        <v>15</v>
      </c>
      <c r="P330" s="27">
        <f t="shared" si="131"/>
        <v>2</v>
      </c>
      <c r="Q330" s="27">
        <f t="shared" si="131"/>
        <v>17</v>
      </c>
      <c r="R330" s="27">
        <v>47.22</v>
      </c>
      <c r="S330" s="27">
        <f t="shared" si="131"/>
        <v>0</v>
      </c>
      <c r="T330" s="27">
        <f t="shared" si="131"/>
        <v>0</v>
      </c>
    </row>
    <row r="331" spans="1:20">
      <c r="A331" s="71" t="s">
        <v>65</v>
      </c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3"/>
    </row>
    <row r="332" spans="1:20">
      <c r="A332" s="54" t="s">
        <v>66</v>
      </c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6"/>
    </row>
    <row r="333" spans="1:20">
      <c r="A333" s="57" t="s">
        <v>2</v>
      </c>
      <c r="B333" s="58"/>
      <c r="C333" s="59" t="s">
        <v>3</v>
      </c>
      <c r="D333" s="60"/>
      <c r="E333" s="65" t="s">
        <v>4</v>
      </c>
      <c r="F333" s="66"/>
      <c r="G333" s="66"/>
      <c r="H333" s="66"/>
      <c r="I333" s="66"/>
      <c r="J333" s="66"/>
      <c r="K333" s="58"/>
      <c r="L333" s="65" t="s">
        <v>5</v>
      </c>
      <c r="M333" s="66"/>
      <c r="N333" s="66"/>
      <c r="O333" s="66"/>
      <c r="P333" s="66"/>
      <c r="Q333" s="66"/>
      <c r="R333" s="66"/>
      <c r="S333" s="66"/>
      <c r="T333" s="58"/>
    </row>
    <row r="334" spans="1:20">
      <c r="A334" s="67" t="s">
        <v>6</v>
      </c>
      <c r="B334" s="69" t="s">
        <v>7</v>
      </c>
      <c r="C334" s="61"/>
      <c r="D334" s="62"/>
      <c r="E334" s="44" t="s">
        <v>8</v>
      </c>
      <c r="F334" s="46" t="s">
        <v>9</v>
      </c>
      <c r="G334" s="47"/>
      <c r="H334" s="48" t="s">
        <v>10</v>
      </c>
      <c r="I334" s="50"/>
      <c r="J334" s="42" t="s">
        <v>11</v>
      </c>
      <c r="K334" s="43"/>
      <c r="L334" s="44" t="s">
        <v>8</v>
      </c>
      <c r="M334" s="46" t="s">
        <v>9</v>
      </c>
      <c r="N334" s="47"/>
      <c r="O334" s="48" t="s">
        <v>10</v>
      </c>
      <c r="P334" s="49"/>
      <c r="Q334" s="49"/>
      <c r="R334" s="50"/>
      <c r="S334" s="42" t="s">
        <v>11</v>
      </c>
      <c r="T334" s="43"/>
    </row>
    <row r="335" spans="1:20" ht="13.5" customHeight="1" thickBot="1">
      <c r="A335" s="68"/>
      <c r="B335" s="70"/>
      <c r="C335" s="63"/>
      <c r="D335" s="64"/>
      <c r="E335" s="45"/>
      <c r="F335" s="8" t="s">
        <v>12</v>
      </c>
      <c r="G335" s="9" t="s">
        <v>13</v>
      </c>
      <c r="H335" s="8" t="s">
        <v>12</v>
      </c>
      <c r="I335" s="10" t="s">
        <v>13</v>
      </c>
      <c r="J335" s="31" t="s">
        <v>8</v>
      </c>
      <c r="K335" s="11" t="s">
        <v>13</v>
      </c>
      <c r="L335" s="45"/>
      <c r="M335" s="8" t="s">
        <v>12</v>
      </c>
      <c r="N335" s="9" t="s">
        <v>13</v>
      </c>
      <c r="O335" s="51" t="s">
        <v>27</v>
      </c>
      <c r="P335" s="52"/>
      <c r="Q335" s="53"/>
      <c r="R335" s="10" t="s">
        <v>13</v>
      </c>
      <c r="S335" s="31" t="s">
        <v>8</v>
      </c>
      <c r="T335" s="11" t="s">
        <v>13</v>
      </c>
    </row>
    <row r="336" spans="1:20" ht="15.75" hidden="1" thickBot="1">
      <c r="A336" s="36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8"/>
    </row>
    <row r="337" spans="1:20">
      <c r="A337" s="12">
        <v>42370</v>
      </c>
      <c r="B337" s="12">
        <v>42551</v>
      </c>
      <c r="C337" s="13"/>
      <c r="D337" s="13" t="s">
        <v>14</v>
      </c>
      <c r="E337" s="14">
        <v>0</v>
      </c>
      <c r="F337" s="15">
        <v>0</v>
      </c>
      <c r="G337" s="16">
        <f>IF(F337&gt;0,(F337*100/(E337-J337)),0)</f>
        <v>0</v>
      </c>
      <c r="H337" s="15"/>
      <c r="I337" s="17">
        <f>IF(H337&gt;0,(H337*100/(E337-J337)),0)</f>
        <v>0</v>
      </c>
      <c r="J337" s="32">
        <v>0</v>
      </c>
      <c r="K337" s="18">
        <f>IF(J337&gt;0,(J337*100/(E337)),0)</f>
        <v>0</v>
      </c>
      <c r="L337" s="14">
        <v>0</v>
      </c>
      <c r="M337" s="15">
        <v>0</v>
      </c>
      <c r="N337" s="16">
        <f>IF(M337&gt;0,(M337*100/(L337-S337)),0)</f>
        <v>0</v>
      </c>
      <c r="O337" s="15">
        <v>0</v>
      </c>
      <c r="P337" s="15">
        <v>0</v>
      </c>
      <c r="Q337" s="15">
        <v>0</v>
      </c>
      <c r="R337" s="17">
        <f>IF(M337&gt;0,(M337*100/(L337-S337)),0)</f>
        <v>0</v>
      </c>
      <c r="S337" s="15">
        <v>0</v>
      </c>
      <c r="T337" s="18">
        <f>IF(S337&gt;0,(S337*100/(L337)),0)</f>
        <v>0</v>
      </c>
    </row>
    <row r="338" spans="1:20">
      <c r="A338" s="19"/>
      <c r="B338" s="19"/>
      <c r="C338" s="20"/>
      <c r="D338" s="21" t="s">
        <v>15</v>
      </c>
      <c r="E338" s="30">
        <v>0</v>
      </c>
      <c r="F338" s="29">
        <v>0</v>
      </c>
      <c r="G338" s="16">
        <f t="shared" ref="G338:G341" si="132">IF(F338&gt;0,(F338*100/(E338-J338)),0)</f>
        <v>0</v>
      </c>
      <c r="H338" s="29">
        <v>0</v>
      </c>
      <c r="I338" s="17">
        <f t="shared" ref="I338:I345" si="133">IF(H338&gt;0,(H338*100/(E338-J338)),0)</f>
        <v>0</v>
      </c>
      <c r="J338" s="29">
        <v>0</v>
      </c>
      <c r="K338" s="18">
        <f t="shared" ref="K338:K345" si="134">IF(J338&gt;0,(J338*100/(E338)),0)</f>
        <v>0</v>
      </c>
      <c r="L338" s="30">
        <v>0</v>
      </c>
      <c r="M338" s="29">
        <v>0</v>
      </c>
      <c r="N338" s="16">
        <f t="shared" ref="N338:N343" si="135">IF(M338&gt;0,(M338*100/(L338-S338)),0)</f>
        <v>0</v>
      </c>
      <c r="O338" s="29">
        <v>0</v>
      </c>
      <c r="P338" s="29">
        <v>0</v>
      </c>
      <c r="Q338" s="29">
        <v>0</v>
      </c>
      <c r="R338" s="17">
        <f t="shared" ref="R338:R343" si="136">IF(M338&gt;0,(M338*100/(L338-S338)),0)</f>
        <v>0</v>
      </c>
      <c r="S338" s="20"/>
      <c r="T338" s="28"/>
    </row>
    <row r="339" spans="1:20">
      <c r="A339" s="23"/>
      <c r="B339" s="23"/>
      <c r="C339" s="23"/>
      <c r="D339" s="23" t="s">
        <v>16</v>
      </c>
      <c r="E339" s="24">
        <v>0</v>
      </c>
      <c r="F339" s="25">
        <v>0</v>
      </c>
      <c r="G339" s="16">
        <f t="shared" si="132"/>
        <v>0</v>
      </c>
      <c r="H339" s="25">
        <v>0</v>
      </c>
      <c r="I339" s="17">
        <f t="shared" si="133"/>
        <v>0</v>
      </c>
      <c r="J339" s="25">
        <v>0</v>
      </c>
      <c r="K339" s="18">
        <f t="shared" si="134"/>
        <v>0</v>
      </c>
      <c r="L339" s="24">
        <v>0</v>
      </c>
      <c r="M339" s="25">
        <v>0</v>
      </c>
      <c r="N339" s="16">
        <f t="shared" si="135"/>
        <v>0</v>
      </c>
      <c r="O339" s="25">
        <v>0</v>
      </c>
      <c r="P339" s="25">
        <v>0</v>
      </c>
      <c r="Q339" s="25">
        <v>0</v>
      </c>
      <c r="R339" s="17">
        <f t="shared" si="136"/>
        <v>0</v>
      </c>
      <c r="S339" s="25">
        <v>0</v>
      </c>
      <c r="T339" s="26">
        <v>0</v>
      </c>
    </row>
    <row r="340" spans="1:20">
      <c r="A340" s="23"/>
      <c r="B340" s="23"/>
      <c r="C340" s="23"/>
      <c r="D340" s="23" t="s">
        <v>17</v>
      </c>
      <c r="E340" s="24">
        <v>0</v>
      </c>
      <c r="F340" s="25">
        <v>0</v>
      </c>
      <c r="G340" s="16">
        <f t="shared" si="132"/>
        <v>0</v>
      </c>
      <c r="H340" s="25">
        <v>0</v>
      </c>
      <c r="I340" s="17">
        <f t="shared" si="133"/>
        <v>0</v>
      </c>
      <c r="J340" s="25">
        <v>0</v>
      </c>
      <c r="K340" s="18">
        <f t="shared" si="134"/>
        <v>0</v>
      </c>
      <c r="L340" s="24">
        <v>0</v>
      </c>
      <c r="M340" s="25">
        <v>0</v>
      </c>
      <c r="N340" s="16">
        <f t="shared" si="135"/>
        <v>0</v>
      </c>
      <c r="O340" s="25">
        <v>0</v>
      </c>
      <c r="P340" s="25">
        <v>0</v>
      </c>
      <c r="Q340" s="25">
        <v>0</v>
      </c>
      <c r="R340" s="17">
        <f t="shared" si="136"/>
        <v>0</v>
      </c>
      <c r="S340" s="25">
        <v>0</v>
      </c>
      <c r="T340" s="26">
        <v>0</v>
      </c>
    </row>
    <row r="341" spans="1:20">
      <c r="A341" s="23"/>
      <c r="B341" s="23"/>
      <c r="C341" s="23"/>
      <c r="D341" s="23" t="s">
        <v>18</v>
      </c>
      <c r="E341" s="24">
        <v>0</v>
      </c>
      <c r="F341" s="25">
        <v>0</v>
      </c>
      <c r="G341" s="16">
        <f t="shared" si="132"/>
        <v>0</v>
      </c>
      <c r="H341" s="25">
        <v>0</v>
      </c>
      <c r="I341" s="17">
        <f t="shared" si="133"/>
        <v>0</v>
      </c>
      <c r="J341" s="25">
        <v>0</v>
      </c>
      <c r="K341" s="18">
        <f t="shared" si="134"/>
        <v>0</v>
      </c>
      <c r="L341" s="24">
        <v>5</v>
      </c>
      <c r="M341" s="25">
        <v>0</v>
      </c>
      <c r="N341" s="16">
        <f t="shared" si="135"/>
        <v>0</v>
      </c>
      <c r="O341" s="25">
        <v>2</v>
      </c>
      <c r="P341" s="25">
        <v>3</v>
      </c>
      <c r="Q341" s="25">
        <v>5</v>
      </c>
      <c r="R341" s="17">
        <v>100</v>
      </c>
      <c r="S341" s="25">
        <v>0</v>
      </c>
      <c r="T341" s="26">
        <v>0</v>
      </c>
    </row>
    <row r="342" spans="1:20">
      <c r="A342" s="23"/>
      <c r="B342" s="23"/>
      <c r="C342" s="23"/>
      <c r="D342" s="23" t="s">
        <v>19</v>
      </c>
      <c r="E342" s="24">
        <v>0</v>
      </c>
      <c r="F342" s="25">
        <v>0</v>
      </c>
      <c r="G342" s="16">
        <f>IF(F342&gt;0,(F342*100/(E342-J342)),0)</f>
        <v>0</v>
      </c>
      <c r="H342" s="25">
        <v>0</v>
      </c>
      <c r="I342" s="17">
        <f t="shared" si="133"/>
        <v>0</v>
      </c>
      <c r="J342" s="25">
        <v>0</v>
      </c>
      <c r="K342" s="18">
        <f t="shared" si="134"/>
        <v>0</v>
      </c>
      <c r="L342" s="24">
        <v>0</v>
      </c>
      <c r="M342" s="25">
        <v>0</v>
      </c>
      <c r="N342" s="16">
        <f t="shared" si="135"/>
        <v>0</v>
      </c>
      <c r="O342" s="25">
        <v>0</v>
      </c>
      <c r="P342" s="25">
        <v>0</v>
      </c>
      <c r="Q342" s="25">
        <v>0</v>
      </c>
      <c r="R342" s="17">
        <f t="shared" si="136"/>
        <v>0</v>
      </c>
      <c r="S342" s="25">
        <v>0</v>
      </c>
      <c r="T342" s="26">
        <v>0</v>
      </c>
    </row>
    <row r="343" spans="1:20">
      <c r="A343" s="23"/>
      <c r="B343" s="23"/>
      <c r="C343" s="23"/>
      <c r="D343" s="23" t="s">
        <v>20</v>
      </c>
      <c r="E343" s="24">
        <v>0</v>
      </c>
      <c r="F343" s="25">
        <v>0</v>
      </c>
      <c r="G343" s="16">
        <f t="shared" ref="G343:G345" si="137">IF(F343&gt;0,(F343*100/(E343-J343)),0)</f>
        <v>0</v>
      </c>
      <c r="H343" s="25">
        <v>0</v>
      </c>
      <c r="I343" s="17">
        <f t="shared" si="133"/>
        <v>0</v>
      </c>
      <c r="J343" s="25">
        <v>0</v>
      </c>
      <c r="K343" s="18">
        <f t="shared" si="134"/>
        <v>0</v>
      </c>
      <c r="L343" s="24">
        <v>0</v>
      </c>
      <c r="M343" s="25">
        <v>0</v>
      </c>
      <c r="N343" s="16">
        <f t="shared" si="135"/>
        <v>0</v>
      </c>
      <c r="O343" s="25">
        <v>0</v>
      </c>
      <c r="P343" s="25">
        <v>0</v>
      </c>
      <c r="Q343" s="25">
        <v>0</v>
      </c>
      <c r="R343" s="17">
        <f t="shared" si="136"/>
        <v>0</v>
      </c>
      <c r="S343" s="25">
        <v>0</v>
      </c>
      <c r="T343" s="26">
        <v>0</v>
      </c>
    </row>
    <row r="344" spans="1:20">
      <c r="A344" s="23"/>
      <c r="B344" s="23"/>
      <c r="C344" s="23"/>
      <c r="D344" s="23" t="s">
        <v>21</v>
      </c>
      <c r="E344" s="24">
        <v>49</v>
      </c>
      <c r="F344" s="25">
        <v>20</v>
      </c>
      <c r="G344" s="16">
        <v>40.81</v>
      </c>
      <c r="H344" s="25">
        <v>27</v>
      </c>
      <c r="I344" s="17">
        <v>55.1</v>
      </c>
      <c r="J344" s="25">
        <v>2</v>
      </c>
      <c r="K344" s="18">
        <v>4.09</v>
      </c>
      <c r="L344" s="24">
        <v>71</v>
      </c>
      <c r="M344" s="25">
        <v>23</v>
      </c>
      <c r="N344" s="16">
        <v>32.39</v>
      </c>
      <c r="O344" s="25">
        <v>35</v>
      </c>
      <c r="P344" s="25">
        <v>9</v>
      </c>
      <c r="Q344" s="25">
        <v>44</v>
      </c>
      <c r="R344" s="17">
        <v>61.97</v>
      </c>
      <c r="S344" s="25">
        <v>4</v>
      </c>
      <c r="T344" s="26">
        <v>5.64</v>
      </c>
    </row>
    <row r="345" spans="1:20">
      <c r="A345" s="23"/>
      <c r="B345" s="23"/>
      <c r="C345" s="23"/>
      <c r="D345" s="23" t="s">
        <v>22</v>
      </c>
      <c r="E345" s="24">
        <v>0</v>
      </c>
      <c r="F345" s="25">
        <v>0</v>
      </c>
      <c r="G345" s="16">
        <f t="shared" si="137"/>
        <v>0</v>
      </c>
      <c r="H345" s="25">
        <v>0</v>
      </c>
      <c r="I345" s="17">
        <f t="shared" si="133"/>
        <v>0</v>
      </c>
      <c r="J345" s="25">
        <v>0</v>
      </c>
      <c r="K345" s="18">
        <f t="shared" si="134"/>
        <v>0</v>
      </c>
      <c r="L345" s="24">
        <v>36</v>
      </c>
      <c r="M345" s="25">
        <v>19</v>
      </c>
      <c r="N345" s="16">
        <v>52.77</v>
      </c>
      <c r="O345" s="25">
        <v>12</v>
      </c>
      <c r="P345" s="25">
        <v>5</v>
      </c>
      <c r="Q345" s="25">
        <v>17</v>
      </c>
      <c r="R345" s="17">
        <v>47.23</v>
      </c>
      <c r="S345" s="25">
        <v>0</v>
      </c>
      <c r="T345" s="26">
        <v>0</v>
      </c>
    </row>
    <row r="346" spans="1:20">
      <c r="A346" s="23"/>
      <c r="B346" s="23"/>
      <c r="C346" s="23"/>
      <c r="D346" s="23" t="s">
        <v>23</v>
      </c>
      <c r="E346" s="24">
        <v>32</v>
      </c>
      <c r="F346" s="25">
        <v>14</v>
      </c>
      <c r="G346" s="16">
        <v>43.75</v>
      </c>
      <c r="H346" s="25">
        <v>15</v>
      </c>
      <c r="I346" s="17">
        <v>46.87</v>
      </c>
      <c r="J346" s="25">
        <v>3</v>
      </c>
      <c r="K346" s="18">
        <v>9.3800000000000008</v>
      </c>
      <c r="L346" s="24">
        <v>23</v>
      </c>
      <c r="M346" s="25">
        <v>14</v>
      </c>
      <c r="N346" s="16">
        <v>60.86</v>
      </c>
      <c r="O346" s="25">
        <v>8</v>
      </c>
      <c r="P346" s="25">
        <v>1</v>
      </c>
      <c r="Q346" s="25">
        <v>9</v>
      </c>
      <c r="R346" s="17">
        <v>39.14</v>
      </c>
      <c r="S346" s="25">
        <v>0</v>
      </c>
      <c r="T346" s="26">
        <v>0</v>
      </c>
    </row>
    <row r="347" spans="1:20" ht="15.75" thickBot="1">
      <c r="A347" s="39" t="s">
        <v>24</v>
      </c>
      <c r="B347" s="40"/>
      <c r="C347" s="40"/>
      <c r="D347" s="41"/>
      <c r="E347" s="27">
        <f>SUM(E337:E346)</f>
        <v>81</v>
      </c>
      <c r="F347" s="27">
        <f t="shared" ref="F347:S347" si="138">SUM(F337:F346)</f>
        <v>34</v>
      </c>
      <c r="G347" s="27">
        <v>41.97</v>
      </c>
      <c r="H347" s="27">
        <f t="shared" si="138"/>
        <v>42</v>
      </c>
      <c r="I347" s="27">
        <v>51.85</v>
      </c>
      <c r="J347" s="27">
        <f t="shared" si="138"/>
        <v>5</v>
      </c>
      <c r="K347" s="27">
        <v>6.18</v>
      </c>
      <c r="L347" s="27">
        <v>135</v>
      </c>
      <c r="M347" s="27">
        <f t="shared" si="138"/>
        <v>56</v>
      </c>
      <c r="N347" s="27">
        <v>41.48</v>
      </c>
      <c r="O347" s="27">
        <f t="shared" si="138"/>
        <v>57</v>
      </c>
      <c r="P347" s="27">
        <f t="shared" si="138"/>
        <v>18</v>
      </c>
      <c r="Q347" s="27">
        <f t="shared" si="138"/>
        <v>75</v>
      </c>
      <c r="R347" s="27">
        <v>55.55</v>
      </c>
      <c r="S347" s="27">
        <f t="shared" si="138"/>
        <v>4</v>
      </c>
      <c r="T347" s="27">
        <v>2.97</v>
      </c>
    </row>
    <row r="348" spans="1:20">
      <c r="A348" s="71" t="s">
        <v>67</v>
      </c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3"/>
    </row>
    <row r="349" spans="1:20">
      <c r="A349" s="54" t="s">
        <v>68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6"/>
    </row>
    <row r="350" spans="1:20">
      <c r="A350" s="57" t="s">
        <v>2</v>
      </c>
      <c r="B350" s="58"/>
      <c r="C350" s="59" t="s">
        <v>3</v>
      </c>
      <c r="D350" s="60"/>
      <c r="E350" s="65" t="s">
        <v>4</v>
      </c>
      <c r="F350" s="66"/>
      <c r="G350" s="66"/>
      <c r="H350" s="66"/>
      <c r="I350" s="66"/>
      <c r="J350" s="66"/>
      <c r="K350" s="58"/>
      <c r="L350" s="65" t="s">
        <v>5</v>
      </c>
      <c r="M350" s="66"/>
      <c r="N350" s="66"/>
      <c r="O350" s="66"/>
      <c r="P350" s="66"/>
      <c r="Q350" s="66"/>
      <c r="R350" s="66"/>
      <c r="S350" s="66"/>
      <c r="T350" s="58"/>
    </row>
    <row r="351" spans="1:20">
      <c r="A351" s="67" t="s">
        <v>6</v>
      </c>
      <c r="B351" s="69" t="s">
        <v>7</v>
      </c>
      <c r="C351" s="61"/>
      <c r="D351" s="62"/>
      <c r="E351" s="44" t="s">
        <v>8</v>
      </c>
      <c r="F351" s="46" t="s">
        <v>9</v>
      </c>
      <c r="G351" s="47"/>
      <c r="H351" s="48" t="s">
        <v>10</v>
      </c>
      <c r="I351" s="50"/>
      <c r="J351" s="42" t="s">
        <v>11</v>
      </c>
      <c r="K351" s="43"/>
      <c r="L351" s="44" t="s">
        <v>8</v>
      </c>
      <c r="M351" s="46" t="s">
        <v>9</v>
      </c>
      <c r="N351" s="47"/>
      <c r="O351" s="48" t="s">
        <v>10</v>
      </c>
      <c r="P351" s="49"/>
      <c r="Q351" s="49"/>
      <c r="R351" s="50"/>
      <c r="S351" s="42" t="s">
        <v>11</v>
      </c>
      <c r="T351" s="43"/>
    </row>
    <row r="352" spans="1:20" ht="27" thickBot="1">
      <c r="A352" s="68"/>
      <c r="B352" s="70"/>
      <c r="C352" s="63"/>
      <c r="D352" s="64"/>
      <c r="E352" s="45"/>
      <c r="F352" s="8" t="s">
        <v>12</v>
      </c>
      <c r="G352" s="9" t="s">
        <v>13</v>
      </c>
      <c r="H352" s="8" t="s">
        <v>12</v>
      </c>
      <c r="I352" s="10" t="s">
        <v>13</v>
      </c>
      <c r="J352" s="31" t="s">
        <v>8</v>
      </c>
      <c r="K352" s="11" t="s">
        <v>13</v>
      </c>
      <c r="L352" s="45"/>
      <c r="M352" s="8" t="s">
        <v>12</v>
      </c>
      <c r="N352" s="9" t="s">
        <v>13</v>
      </c>
      <c r="O352" s="51" t="s">
        <v>27</v>
      </c>
      <c r="P352" s="52"/>
      <c r="Q352" s="53"/>
      <c r="R352" s="10" t="s">
        <v>13</v>
      </c>
      <c r="S352" s="31" t="s">
        <v>8</v>
      </c>
      <c r="T352" s="11" t="s">
        <v>13</v>
      </c>
    </row>
    <row r="353" spans="1:20" ht="0.6" customHeight="1" thickBot="1">
      <c r="A353" s="36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8"/>
    </row>
    <row r="354" spans="1:20">
      <c r="A354" s="12">
        <v>42370</v>
      </c>
      <c r="B354" s="12">
        <v>42551</v>
      </c>
      <c r="C354" s="13"/>
      <c r="D354" s="13" t="s">
        <v>14</v>
      </c>
      <c r="E354" s="14">
        <v>0</v>
      </c>
      <c r="F354" s="15">
        <v>0</v>
      </c>
      <c r="G354" s="16">
        <f>IF(F354&gt;0,(F354*100/(E354-J354)),0)</f>
        <v>0</v>
      </c>
      <c r="H354" s="15"/>
      <c r="I354" s="17">
        <f>IF(H354&gt;0,(H354*100/(E354-J354)),0)</f>
        <v>0</v>
      </c>
      <c r="J354" s="32">
        <v>0</v>
      </c>
      <c r="K354" s="18">
        <f>IF(J354&gt;0,(J354*100/(E354)),0)</f>
        <v>0</v>
      </c>
      <c r="L354" s="14">
        <v>0</v>
      </c>
      <c r="M354" s="15">
        <v>0</v>
      </c>
      <c r="N354" s="16">
        <f>IF(M354&gt;0,(M354*100/(L354-S354)),0)</f>
        <v>0</v>
      </c>
      <c r="O354" s="15">
        <v>0</v>
      </c>
      <c r="P354" s="15">
        <v>0</v>
      </c>
      <c r="Q354" s="15">
        <v>0</v>
      </c>
      <c r="R354" s="17">
        <f>IF(M354&gt;0,(M354*100/(L354-S354)),0)</f>
        <v>0</v>
      </c>
      <c r="S354" s="15">
        <v>0</v>
      </c>
      <c r="T354" s="18">
        <f>IF(S354&gt;0,(S354*100/(L354)),0)</f>
        <v>0</v>
      </c>
    </row>
    <row r="355" spans="1:20">
      <c r="A355" s="19"/>
      <c r="B355" s="19"/>
      <c r="C355" s="20"/>
      <c r="D355" s="21" t="s">
        <v>15</v>
      </c>
      <c r="E355" s="30">
        <v>0</v>
      </c>
      <c r="F355" s="29">
        <v>0</v>
      </c>
      <c r="G355" s="16">
        <f t="shared" ref="G355:G357" si="139">IF(F355&gt;0,(F355*100/(E355-J355)),0)</f>
        <v>0</v>
      </c>
      <c r="H355" s="29">
        <v>0</v>
      </c>
      <c r="I355" s="17">
        <f t="shared" ref="I355:I363" si="140">IF(H355&gt;0,(H355*100/(E355-J355)),0)</f>
        <v>0</v>
      </c>
      <c r="J355" s="29">
        <v>0</v>
      </c>
      <c r="K355" s="18">
        <f t="shared" ref="K355:K363" si="141">IF(J355&gt;0,(J355*100/(E355)),0)</f>
        <v>0</v>
      </c>
      <c r="L355" s="30">
        <v>0</v>
      </c>
      <c r="M355" s="29">
        <v>0</v>
      </c>
      <c r="N355" s="16">
        <f t="shared" ref="N355:N363" si="142">IF(M355&gt;0,(M355*100/(L355-S355)),0)</f>
        <v>0</v>
      </c>
      <c r="O355" s="29">
        <v>0</v>
      </c>
      <c r="P355" s="29">
        <v>0</v>
      </c>
      <c r="Q355" s="29">
        <v>0</v>
      </c>
      <c r="R355" s="17">
        <f t="shared" ref="R355:R363" si="143">IF(M355&gt;0,(M355*100/(L355-S355)),0)</f>
        <v>0</v>
      </c>
      <c r="S355" s="20"/>
      <c r="T355" s="28"/>
    </row>
    <row r="356" spans="1:20">
      <c r="A356" s="23"/>
      <c r="B356" s="23"/>
      <c r="C356" s="23"/>
      <c r="D356" s="23" t="s">
        <v>16</v>
      </c>
      <c r="E356" s="24">
        <v>0</v>
      </c>
      <c r="F356" s="25">
        <v>0</v>
      </c>
      <c r="G356" s="16">
        <f t="shared" si="139"/>
        <v>0</v>
      </c>
      <c r="H356" s="25">
        <v>0</v>
      </c>
      <c r="I356" s="17">
        <f t="shared" si="140"/>
        <v>0</v>
      </c>
      <c r="J356" s="25">
        <v>0</v>
      </c>
      <c r="K356" s="18">
        <f t="shared" si="141"/>
        <v>0</v>
      </c>
      <c r="L356" s="24">
        <v>0</v>
      </c>
      <c r="M356" s="25">
        <v>0</v>
      </c>
      <c r="N356" s="16">
        <f t="shared" si="142"/>
        <v>0</v>
      </c>
      <c r="O356" s="25">
        <v>0</v>
      </c>
      <c r="P356" s="25">
        <v>0</v>
      </c>
      <c r="Q356" s="25">
        <v>0</v>
      </c>
      <c r="R356" s="17">
        <f t="shared" si="143"/>
        <v>0</v>
      </c>
      <c r="S356" s="25">
        <v>0</v>
      </c>
      <c r="T356" s="26">
        <v>0</v>
      </c>
    </row>
    <row r="357" spans="1:20">
      <c r="A357" s="23"/>
      <c r="B357" s="23"/>
      <c r="C357" s="23"/>
      <c r="D357" s="23" t="s">
        <v>17</v>
      </c>
      <c r="E357" s="24">
        <v>0</v>
      </c>
      <c r="F357" s="25">
        <v>0</v>
      </c>
      <c r="G357" s="16">
        <f t="shared" si="139"/>
        <v>0</v>
      </c>
      <c r="H357" s="25">
        <v>0</v>
      </c>
      <c r="I357" s="17">
        <f t="shared" si="140"/>
        <v>0</v>
      </c>
      <c r="J357" s="25">
        <v>0</v>
      </c>
      <c r="K357" s="18">
        <f t="shared" si="141"/>
        <v>0</v>
      </c>
      <c r="L357" s="24">
        <v>0</v>
      </c>
      <c r="M357" s="25">
        <v>0</v>
      </c>
      <c r="N357" s="16">
        <f t="shared" si="142"/>
        <v>0</v>
      </c>
      <c r="O357" s="25">
        <v>0</v>
      </c>
      <c r="P357" s="25">
        <v>0</v>
      </c>
      <c r="Q357" s="25">
        <v>0</v>
      </c>
      <c r="R357" s="17">
        <f t="shared" si="143"/>
        <v>0</v>
      </c>
      <c r="S357" s="25">
        <v>0</v>
      </c>
      <c r="T357" s="26">
        <v>0</v>
      </c>
    </row>
    <row r="358" spans="1:20">
      <c r="A358" s="23"/>
      <c r="B358" s="23"/>
      <c r="C358" s="23"/>
      <c r="D358" s="23" t="s">
        <v>18</v>
      </c>
      <c r="E358" s="24">
        <v>54</v>
      </c>
      <c r="F358" s="25">
        <v>35</v>
      </c>
      <c r="G358" s="16">
        <v>64.81</v>
      </c>
      <c r="H358" s="25">
        <v>18</v>
      </c>
      <c r="I358" s="17">
        <v>33.33</v>
      </c>
      <c r="J358" s="25">
        <v>1</v>
      </c>
      <c r="K358" s="18">
        <v>1.86</v>
      </c>
      <c r="L358" s="24">
        <v>131</v>
      </c>
      <c r="M358" s="25">
        <v>48</v>
      </c>
      <c r="N358" s="16">
        <v>36.64</v>
      </c>
      <c r="O358" s="25">
        <v>32</v>
      </c>
      <c r="P358" s="25">
        <v>45</v>
      </c>
      <c r="Q358" s="25">
        <v>77</v>
      </c>
      <c r="R358" s="17">
        <v>58.77</v>
      </c>
      <c r="S358" s="25">
        <v>6</v>
      </c>
      <c r="T358" s="26">
        <v>4.59</v>
      </c>
    </row>
    <row r="359" spans="1:20">
      <c r="A359" s="23"/>
      <c r="B359" s="23"/>
      <c r="C359" s="23"/>
      <c r="D359" s="23" t="s">
        <v>19</v>
      </c>
      <c r="E359" s="24">
        <v>0</v>
      </c>
      <c r="F359" s="25">
        <v>0</v>
      </c>
      <c r="G359" s="16">
        <f>IF(F359&gt;0,(F359*100/(E359-J359)),0)</f>
        <v>0</v>
      </c>
      <c r="H359" s="25">
        <v>0</v>
      </c>
      <c r="I359" s="17">
        <f t="shared" si="140"/>
        <v>0</v>
      </c>
      <c r="J359" s="25">
        <v>0</v>
      </c>
      <c r="K359" s="18">
        <f t="shared" si="141"/>
        <v>0</v>
      </c>
      <c r="L359" s="24">
        <v>0</v>
      </c>
      <c r="M359" s="25">
        <v>0</v>
      </c>
      <c r="N359" s="16">
        <f t="shared" si="142"/>
        <v>0</v>
      </c>
      <c r="O359" s="25">
        <v>0</v>
      </c>
      <c r="P359" s="25">
        <v>0</v>
      </c>
      <c r="Q359" s="25">
        <v>0</v>
      </c>
      <c r="R359" s="17">
        <f t="shared" si="143"/>
        <v>0</v>
      </c>
      <c r="S359" s="25">
        <v>0</v>
      </c>
      <c r="T359" s="26">
        <v>0</v>
      </c>
    </row>
    <row r="360" spans="1:20">
      <c r="A360" s="23"/>
      <c r="B360" s="23"/>
      <c r="C360" s="23"/>
      <c r="D360" s="23" t="s">
        <v>20</v>
      </c>
      <c r="E360" s="24">
        <v>0</v>
      </c>
      <c r="F360" s="25">
        <v>0</v>
      </c>
      <c r="G360" s="16">
        <f t="shared" ref="G360:G363" si="144">IF(F360&gt;0,(F360*100/(E360-J360)),0)</f>
        <v>0</v>
      </c>
      <c r="H360" s="25">
        <v>0</v>
      </c>
      <c r="I360" s="17">
        <f t="shared" si="140"/>
        <v>0</v>
      </c>
      <c r="J360" s="25">
        <v>0</v>
      </c>
      <c r="K360" s="18">
        <f t="shared" si="141"/>
        <v>0</v>
      </c>
      <c r="L360" s="24">
        <v>0</v>
      </c>
      <c r="M360" s="25">
        <v>0</v>
      </c>
      <c r="N360" s="16">
        <f t="shared" si="142"/>
        <v>0</v>
      </c>
      <c r="O360" s="25">
        <v>0</v>
      </c>
      <c r="P360" s="25">
        <v>0</v>
      </c>
      <c r="Q360" s="25">
        <v>0</v>
      </c>
      <c r="R360" s="17">
        <f t="shared" si="143"/>
        <v>0</v>
      </c>
      <c r="S360" s="25">
        <v>0</v>
      </c>
      <c r="T360" s="26">
        <v>0</v>
      </c>
    </row>
    <row r="361" spans="1:20">
      <c r="A361" s="23"/>
      <c r="B361" s="23"/>
      <c r="C361" s="23"/>
      <c r="D361" s="23" t="s">
        <v>21</v>
      </c>
      <c r="E361" s="24">
        <v>0</v>
      </c>
      <c r="F361" s="25">
        <v>0</v>
      </c>
      <c r="G361" s="16">
        <f t="shared" si="144"/>
        <v>0</v>
      </c>
      <c r="H361" s="25">
        <v>0</v>
      </c>
      <c r="I361" s="17">
        <f t="shared" si="140"/>
        <v>0</v>
      </c>
      <c r="J361" s="25">
        <v>0</v>
      </c>
      <c r="K361" s="18">
        <f t="shared" si="141"/>
        <v>0</v>
      </c>
      <c r="L361" s="24">
        <v>0</v>
      </c>
      <c r="M361" s="25">
        <v>0</v>
      </c>
      <c r="N361" s="16">
        <f t="shared" si="142"/>
        <v>0</v>
      </c>
      <c r="O361" s="25">
        <v>0</v>
      </c>
      <c r="P361" s="25">
        <v>0</v>
      </c>
      <c r="Q361" s="25">
        <v>0</v>
      </c>
      <c r="R361" s="17">
        <f t="shared" si="143"/>
        <v>0</v>
      </c>
      <c r="S361" s="25">
        <v>0</v>
      </c>
      <c r="T361" s="26">
        <v>0</v>
      </c>
    </row>
    <row r="362" spans="1:20">
      <c r="A362" s="23"/>
      <c r="B362" s="23"/>
      <c r="C362" s="23"/>
      <c r="D362" s="23" t="s">
        <v>22</v>
      </c>
      <c r="E362" s="24">
        <v>0</v>
      </c>
      <c r="F362" s="25">
        <v>0</v>
      </c>
      <c r="G362" s="16">
        <f t="shared" si="144"/>
        <v>0</v>
      </c>
      <c r="H362" s="25">
        <v>0</v>
      </c>
      <c r="I362" s="17">
        <f t="shared" si="140"/>
        <v>0</v>
      </c>
      <c r="J362" s="25">
        <v>0</v>
      </c>
      <c r="K362" s="18">
        <f t="shared" si="141"/>
        <v>0</v>
      </c>
      <c r="L362" s="24">
        <v>0</v>
      </c>
      <c r="M362" s="25">
        <v>0</v>
      </c>
      <c r="N362" s="16">
        <f t="shared" si="142"/>
        <v>0</v>
      </c>
      <c r="O362" s="25">
        <v>0</v>
      </c>
      <c r="P362" s="25">
        <v>0</v>
      </c>
      <c r="Q362" s="25">
        <v>0</v>
      </c>
      <c r="R362" s="17">
        <f t="shared" si="143"/>
        <v>0</v>
      </c>
      <c r="S362" s="25">
        <v>0</v>
      </c>
      <c r="T362" s="26">
        <v>0</v>
      </c>
    </row>
    <row r="363" spans="1:20">
      <c r="A363" s="23"/>
      <c r="B363" s="23"/>
      <c r="C363" s="23"/>
      <c r="D363" s="23" t="s">
        <v>23</v>
      </c>
      <c r="E363" s="24">
        <v>0</v>
      </c>
      <c r="F363" s="25">
        <v>0</v>
      </c>
      <c r="G363" s="16">
        <f t="shared" si="144"/>
        <v>0</v>
      </c>
      <c r="H363" s="25">
        <v>0</v>
      </c>
      <c r="I363" s="17">
        <f t="shared" si="140"/>
        <v>0</v>
      </c>
      <c r="J363" s="25">
        <v>0</v>
      </c>
      <c r="K363" s="18">
        <f t="shared" si="141"/>
        <v>0</v>
      </c>
      <c r="L363" s="24">
        <v>0</v>
      </c>
      <c r="M363" s="25">
        <v>0</v>
      </c>
      <c r="N363" s="16">
        <f t="shared" si="142"/>
        <v>0</v>
      </c>
      <c r="O363" s="25">
        <v>0</v>
      </c>
      <c r="P363" s="25">
        <v>0</v>
      </c>
      <c r="Q363" s="25">
        <v>0</v>
      </c>
      <c r="R363" s="17">
        <f t="shared" si="143"/>
        <v>0</v>
      </c>
      <c r="S363" s="25">
        <v>0</v>
      </c>
      <c r="T363" s="26">
        <v>0</v>
      </c>
    </row>
    <row r="364" spans="1:20" ht="15.75" thickBot="1">
      <c r="A364" s="39" t="s">
        <v>24</v>
      </c>
      <c r="B364" s="40"/>
      <c r="C364" s="40"/>
      <c r="D364" s="41"/>
      <c r="E364" s="27">
        <f>SUM(E354:E363)</f>
        <v>54</v>
      </c>
      <c r="F364" s="27">
        <f t="shared" ref="F364:T364" si="145">SUM(F354:F363)</f>
        <v>35</v>
      </c>
      <c r="G364" s="27">
        <f t="shared" si="145"/>
        <v>64.81</v>
      </c>
      <c r="H364" s="27">
        <f t="shared" si="145"/>
        <v>18</v>
      </c>
      <c r="I364" s="27">
        <f t="shared" si="145"/>
        <v>33.33</v>
      </c>
      <c r="J364" s="27">
        <f t="shared" si="145"/>
        <v>1</v>
      </c>
      <c r="K364" s="27">
        <f t="shared" si="145"/>
        <v>1.86</v>
      </c>
      <c r="L364" s="27">
        <f t="shared" si="145"/>
        <v>131</v>
      </c>
      <c r="M364" s="27">
        <f t="shared" si="145"/>
        <v>48</v>
      </c>
      <c r="N364" s="27">
        <f t="shared" si="145"/>
        <v>36.64</v>
      </c>
      <c r="O364" s="27">
        <f t="shared" si="145"/>
        <v>32</v>
      </c>
      <c r="P364" s="27">
        <f t="shared" si="145"/>
        <v>45</v>
      </c>
      <c r="Q364" s="27">
        <f t="shared" si="145"/>
        <v>77</v>
      </c>
      <c r="R364" s="27">
        <f t="shared" si="145"/>
        <v>58.77</v>
      </c>
      <c r="S364" s="27">
        <f t="shared" si="145"/>
        <v>6</v>
      </c>
      <c r="T364" s="27">
        <f t="shared" si="145"/>
        <v>4.59</v>
      </c>
    </row>
    <row r="365" spans="1:20">
      <c r="A365" s="71" t="s">
        <v>69</v>
      </c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3"/>
    </row>
    <row r="366" spans="1:20">
      <c r="A366" s="54" t="s">
        <v>70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6"/>
    </row>
    <row r="367" spans="1:20">
      <c r="A367" s="57" t="s">
        <v>2</v>
      </c>
      <c r="B367" s="58"/>
      <c r="C367" s="59" t="s">
        <v>3</v>
      </c>
      <c r="D367" s="60"/>
      <c r="E367" s="65" t="s">
        <v>4</v>
      </c>
      <c r="F367" s="66"/>
      <c r="G367" s="66"/>
      <c r="H367" s="66"/>
      <c r="I367" s="66"/>
      <c r="J367" s="66"/>
      <c r="K367" s="58"/>
      <c r="L367" s="65" t="s">
        <v>5</v>
      </c>
      <c r="M367" s="66"/>
      <c r="N367" s="66"/>
      <c r="O367" s="66"/>
      <c r="P367" s="66"/>
      <c r="Q367" s="66"/>
      <c r="R367" s="66"/>
      <c r="S367" s="66"/>
      <c r="T367" s="58"/>
    </row>
    <row r="368" spans="1:20">
      <c r="A368" s="67" t="s">
        <v>6</v>
      </c>
      <c r="B368" s="69" t="s">
        <v>7</v>
      </c>
      <c r="C368" s="61"/>
      <c r="D368" s="62"/>
      <c r="E368" s="44" t="s">
        <v>8</v>
      </c>
      <c r="F368" s="46" t="s">
        <v>9</v>
      </c>
      <c r="G368" s="47"/>
      <c r="H368" s="48" t="s">
        <v>10</v>
      </c>
      <c r="I368" s="50"/>
      <c r="J368" s="42" t="s">
        <v>11</v>
      </c>
      <c r="K368" s="43"/>
      <c r="L368" s="44" t="s">
        <v>8</v>
      </c>
      <c r="M368" s="46" t="s">
        <v>9</v>
      </c>
      <c r="N368" s="47"/>
      <c r="O368" s="48" t="s">
        <v>10</v>
      </c>
      <c r="P368" s="49"/>
      <c r="Q368" s="49"/>
      <c r="R368" s="50"/>
      <c r="S368" s="42" t="s">
        <v>11</v>
      </c>
      <c r="T368" s="43"/>
    </row>
    <row r="369" spans="1:20" ht="27" thickBot="1">
      <c r="A369" s="68"/>
      <c r="B369" s="70"/>
      <c r="C369" s="63"/>
      <c r="D369" s="64"/>
      <c r="E369" s="45"/>
      <c r="F369" s="8" t="s">
        <v>12</v>
      </c>
      <c r="G369" s="9" t="s">
        <v>13</v>
      </c>
      <c r="H369" s="8" t="s">
        <v>12</v>
      </c>
      <c r="I369" s="10" t="s">
        <v>13</v>
      </c>
      <c r="J369" s="31" t="s">
        <v>8</v>
      </c>
      <c r="K369" s="11" t="s">
        <v>13</v>
      </c>
      <c r="L369" s="45"/>
      <c r="M369" s="8" t="s">
        <v>12</v>
      </c>
      <c r="N369" s="9" t="s">
        <v>13</v>
      </c>
      <c r="O369" s="51" t="s">
        <v>27</v>
      </c>
      <c r="P369" s="52"/>
      <c r="Q369" s="53"/>
      <c r="R369" s="10" t="s">
        <v>13</v>
      </c>
      <c r="S369" s="31" t="s">
        <v>8</v>
      </c>
      <c r="T369" s="11" t="s">
        <v>13</v>
      </c>
    </row>
    <row r="370" spans="1:20" ht="15.75" hidden="1" thickBot="1">
      <c r="A370" s="36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8"/>
    </row>
    <row r="371" spans="1:20">
      <c r="A371" s="12">
        <v>42370</v>
      </c>
      <c r="B371" s="12">
        <v>42551</v>
      </c>
      <c r="C371" s="13"/>
      <c r="D371" s="13" t="s">
        <v>14</v>
      </c>
      <c r="E371" s="14">
        <v>0</v>
      </c>
      <c r="F371" s="15">
        <v>0</v>
      </c>
      <c r="G371" s="16">
        <f>IF(F371&gt;0,(F371*100/(E371-J371)),0)</f>
        <v>0</v>
      </c>
      <c r="H371" s="15"/>
      <c r="I371" s="17">
        <f>IF(H371&gt;0,(H371*100/(E371-J371)),0)</f>
        <v>0</v>
      </c>
      <c r="J371" s="32">
        <v>0</v>
      </c>
      <c r="K371" s="18">
        <f>IF(J371&gt;0,(J371*100/(E371)),0)</f>
        <v>0</v>
      </c>
      <c r="L371" s="14">
        <v>0</v>
      </c>
      <c r="M371" s="15">
        <v>0</v>
      </c>
      <c r="N371" s="16">
        <f>IF(M371&gt;0,(M371*100/(L371-S371)),0)</f>
        <v>0</v>
      </c>
      <c r="O371" s="15">
        <v>0</v>
      </c>
      <c r="P371" s="15">
        <v>0</v>
      </c>
      <c r="Q371" s="15">
        <v>0</v>
      </c>
      <c r="R371" s="17">
        <f>IF(M371&gt;0,(M371*100/(L371-S371)),0)</f>
        <v>0</v>
      </c>
      <c r="S371" s="15">
        <v>0</v>
      </c>
      <c r="T371" s="18">
        <f>IF(S371&gt;0,(S371*100/(L371)),0)</f>
        <v>0</v>
      </c>
    </row>
    <row r="372" spans="1:20">
      <c r="A372" s="19"/>
      <c r="B372" s="19"/>
      <c r="C372" s="20"/>
      <c r="D372" s="21" t="s">
        <v>15</v>
      </c>
      <c r="E372" s="30">
        <v>0</v>
      </c>
      <c r="F372" s="29">
        <v>0</v>
      </c>
      <c r="G372" s="16">
        <f t="shared" ref="G372:G374" si="146">IF(F372&gt;0,(F372*100/(E372-J372)),0)</f>
        <v>0</v>
      </c>
      <c r="H372" s="29">
        <v>0</v>
      </c>
      <c r="I372" s="17">
        <f t="shared" ref="I372:I380" si="147">IF(H372&gt;0,(H372*100/(E372-J372)),0)</f>
        <v>0</v>
      </c>
      <c r="J372" s="29">
        <v>0</v>
      </c>
      <c r="K372" s="18">
        <f t="shared" ref="K372:K380" si="148">IF(J372&gt;0,(J372*100/(E372)),0)</f>
        <v>0</v>
      </c>
      <c r="L372" s="30">
        <v>0</v>
      </c>
      <c r="M372" s="29">
        <v>0</v>
      </c>
      <c r="N372" s="16">
        <f t="shared" ref="N372:N380" si="149">IF(M372&gt;0,(M372*100/(L372-S372)),0)</f>
        <v>0</v>
      </c>
      <c r="O372" s="29">
        <v>0</v>
      </c>
      <c r="P372" s="29">
        <v>0</v>
      </c>
      <c r="Q372" s="29">
        <v>0</v>
      </c>
      <c r="R372" s="17">
        <f t="shared" ref="R372:R380" si="150">IF(M372&gt;0,(M372*100/(L372-S372)),0)</f>
        <v>0</v>
      </c>
      <c r="S372" s="20"/>
      <c r="T372" s="28"/>
    </row>
    <row r="373" spans="1:20">
      <c r="A373" s="23"/>
      <c r="B373" s="23"/>
      <c r="C373" s="23"/>
      <c r="D373" s="23" t="s">
        <v>16</v>
      </c>
      <c r="E373" s="24">
        <v>0</v>
      </c>
      <c r="F373" s="25">
        <v>0</v>
      </c>
      <c r="G373" s="16">
        <f t="shared" si="146"/>
        <v>0</v>
      </c>
      <c r="H373" s="25">
        <v>0</v>
      </c>
      <c r="I373" s="17">
        <f t="shared" si="147"/>
        <v>0</v>
      </c>
      <c r="J373" s="25">
        <v>0</v>
      </c>
      <c r="K373" s="18">
        <f t="shared" si="148"/>
        <v>0</v>
      </c>
      <c r="L373" s="24">
        <v>0</v>
      </c>
      <c r="M373" s="25">
        <v>0</v>
      </c>
      <c r="N373" s="16">
        <f t="shared" si="149"/>
        <v>0</v>
      </c>
      <c r="O373" s="25">
        <v>0</v>
      </c>
      <c r="P373" s="25">
        <v>0</v>
      </c>
      <c r="Q373" s="25">
        <v>0</v>
      </c>
      <c r="R373" s="17">
        <f t="shared" si="150"/>
        <v>0</v>
      </c>
      <c r="S373" s="25">
        <v>0</v>
      </c>
      <c r="T373" s="26">
        <v>0</v>
      </c>
    </row>
    <row r="374" spans="1:20">
      <c r="A374" s="23"/>
      <c r="B374" s="23"/>
      <c r="C374" s="23"/>
      <c r="D374" s="23" t="s">
        <v>17</v>
      </c>
      <c r="E374" s="24">
        <v>0</v>
      </c>
      <c r="F374" s="25">
        <v>0</v>
      </c>
      <c r="G374" s="16">
        <f t="shared" si="146"/>
        <v>0</v>
      </c>
      <c r="H374" s="25">
        <v>0</v>
      </c>
      <c r="I374" s="17">
        <f t="shared" si="147"/>
        <v>0</v>
      </c>
      <c r="J374" s="25">
        <v>0</v>
      </c>
      <c r="K374" s="18">
        <f t="shared" si="148"/>
        <v>0</v>
      </c>
      <c r="L374" s="24">
        <v>0</v>
      </c>
      <c r="M374" s="25">
        <v>0</v>
      </c>
      <c r="N374" s="16">
        <f t="shared" si="149"/>
        <v>0</v>
      </c>
      <c r="O374" s="25">
        <v>0</v>
      </c>
      <c r="P374" s="25">
        <v>0</v>
      </c>
      <c r="Q374" s="25">
        <v>0</v>
      </c>
      <c r="R374" s="17">
        <f t="shared" si="150"/>
        <v>0</v>
      </c>
      <c r="S374" s="25">
        <v>0</v>
      </c>
      <c r="T374" s="26">
        <v>0</v>
      </c>
    </row>
    <row r="375" spans="1:20">
      <c r="A375" s="23"/>
      <c r="B375" s="23"/>
      <c r="C375" s="23"/>
      <c r="D375" s="23" t="s">
        <v>18</v>
      </c>
      <c r="E375" s="24">
        <v>36</v>
      </c>
      <c r="F375" s="25">
        <v>21</v>
      </c>
      <c r="G375" s="16">
        <v>58.33</v>
      </c>
      <c r="H375" s="25">
        <v>15</v>
      </c>
      <c r="I375" s="17">
        <v>41.67</v>
      </c>
      <c r="J375" s="25">
        <v>0</v>
      </c>
      <c r="K375" s="18">
        <f t="shared" si="148"/>
        <v>0</v>
      </c>
      <c r="L375" s="24">
        <v>92</v>
      </c>
      <c r="M375" s="25">
        <v>21</v>
      </c>
      <c r="N375" s="16">
        <v>22.82</v>
      </c>
      <c r="O375" s="25">
        <v>25</v>
      </c>
      <c r="P375" s="25">
        <v>46</v>
      </c>
      <c r="Q375" s="25">
        <v>71</v>
      </c>
      <c r="R375" s="17">
        <v>77.17</v>
      </c>
      <c r="S375" s="25">
        <v>1</v>
      </c>
      <c r="T375" s="26">
        <v>0.01</v>
      </c>
    </row>
    <row r="376" spans="1:20">
      <c r="A376" s="23"/>
      <c r="B376" s="23"/>
      <c r="C376" s="23"/>
      <c r="D376" s="23" t="s">
        <v>19</v>
      </c>
      <c r="E376" s="24">
        <v>0</v>
      </c>
      <c r="F376" s="25">
        <v>0</v>
      </c>
      <c r="G376" s="16">
        <f>IF(F376&gt;0,(F376*100/(E376-J376)),0)</f>
        <v>0</v>
      </c>
      <c r="H376" s="25">
        <v>0</v>
      </c>
      <c r="I376" s="17">
        <f t="shared" si="147"/>
        <v>0</v>
      </c>
      <c r="J376" s="25">
        <v>0</v>
      </c>
      <c r="K376" s="18">
        <f t="shared" si="148"/>
        <v>0</v>
      </c>
      <c r="L376" s="24">
        <v>0</v>
      </c>
      <c r="M376" s="25">
        <v>0</v>
      </c>
      <c r="N376" s="16">
        <f t="shared" si="149"/>
        <v>0</v>
      </c>
      <c r="O376" s="25">
        <v>0</v>
      </c>
      <c r="P376" s="25">
        <v>0</v>
      </c>
      <c r="Q376" s="25">
        <v>0</v>
      </c>
      <c r="R376" s="17">
        <f t="shared" si="150"/>
        <v>0</v>
      </c>
      <c r="S376" s="25">
        <v>0</v>
      </c>
      <c r="T376" s="26">
        <v>0</v>
      </c>
    </row>
    <row r="377" spans="1:20">
      <c r="A377" s="23"/>
      <c r="B377" s="23"/>
      <c r="C377" s="23"/>
      <c r="D377" s="23" t="s">
        <v>20</v>
      </c>
      <c r="E377" s="24">
        <v>0</v>
      </c>
      <c r="F377" s="25">
        <v>0</v>
      </c>
      <c r="G377" s="16">
        <f t="shared" ref="G377:G380" si="151">IF(F377&gt;0,(F377*100/(E377-J377)),0)</f>
        <v>0</v>
      </c>
      <c r="H377" s="25">
        <v>0</v>
      </c>
      <c r="I377" s="17">
        <f t="shared" si="147"/>
        <v>0</v>
      </c>
      <c r="J377" s="25">
        <v>0</v>
      </c>
      <c r="K377" s="18">
        <f t="shared" si="148"/>
        <v>0</v>
      </c>
      <c r="L377" s="24">
        <v>0</v>
      </c>
      <c r="M377" s="25">
        <v>0</v>
      </c>
      <c r="N377" s="16">
        <f t="shared" si="149"/>
        <v>0</v>
      </c>
      <c r="O377" s="25">
        <v>0</v>
      </c>
      <c r="P377" s="25">
        <v>0</v>
      </c>
      <c r="Q377" s="25">
        <v>0</v>
      </c>
      <c r="R377" s="17">
        <f t="shared" si="150"/>
        <v>0</v>
      </c>
      <c r="S377" s="25">
        <v>0</v>
      </c>
      <c r="T377" s="26">
        <v>0</v>
      </c>
    </row>
    <row r="378" spans="1:20">
      <c r="A378" s="23"/>
      <c r="B378" s="23"/>
      <c r="C378" s="23"/>
      <c r="D378" s="23" t="s">
        <v>21</v>
      </c>
      <c r="E378" s="24">
        <v>0</v>
      </c>
      <c r="F378" s="25">
        <v>0</v>
      </c>
      <c r="G378" s="16">
        <f t="shared" si="151"/>
        <v>0</v>
      </c>
      <c r="H378" s="25">
        <v>0</v>
      </c>
      <c r="I378" s="17">
        <f t="shared" si="147"/>
        <v>0</v>
      </c>
      <c r="J378" s="25">
        <v>0</v>
      </c>
      <c r="K378" s="18">
        <f t="shared" si="148"/>
        <v>0</v>
      </c>
      <c r="L378" s="24">
        <v>0</v>
      </c>
      <c r="M378" s="25">
        <v>0</v>
      </c>
      <c r="N378" s="16">
        <f t="shared" si="149"/>
        <v>0</v>
      </c>
      <c r="O378" s="25">
        <v>0</v>
      </c>
      <c r="P378" s="25">
        <v>0</v>
      </c>
      <c r="Q378" s="25">
        <v>0</v>
      </c>
      <c r="R378" s="17">
        <f t="shared" si="150"/>
        <v>0</v>
      </c>
      <c r="S378" s="25">
        <v>0</v>
      </c>
      <c r="T378" s="26">
        <v>0</v>
      </c>
    </row>
    <row r="379" spans="1:20">
      <c r="A379" s="23"/>
      <c r="B379" s="23"/>
      <c r="C379" s="23"/>
      <c r="D379" s="23" t="s">
        <v>22</v>
      </c>
      <c r="E379" s="24">
        <v>0</v>
      </c>
      <c r="F379" s="25">
        <v>0</v>
      </c>
      <c r="G379" s="16">
        <f t="shared" si="151"/>
        <v>0</v>
      </c>
      <c r="H379" s="25">
        <v>0</v>
      </c>
      <c r="I379" s="17">
        <f t="shared" si="147"/>
        <v>0</v>
      </c>
      <c r="J379" s="25">
        <v>0</v>
      </c>
      <c r="K379" s="18">
        <f t="shared" si="148"/>
        <v>0</v>
      </c>
      <c r="L379" s="24">
        <v>0</v>
      </c>
      <c r="M379" s="25">
        <v>0</v>
      </c>
      <c r="N379" s="16">
        <f t="shared" si="149"/>
        <v>0</v>
      </c>
      <c r="O379" s="25">
        <v>0</v>
      </c>
      <c r="P379" s="25">
        <v>0</v>
      </c>
      <c r="Q379" s="25">
        <v>0</v>
      </c>
      <c r="R379" s="17">
        <f t="shared" si="150"/>
        <v>0</v>
      </c>
      <c r="S379" s="25">
        <v>0</v>
      </c>
      <c r="T379" s="26">
        <v>0</v>
      </c>
    </row>
    <row r="380" spans="1:20">
      <c r="A380" s="23"/>
      <c r="B380" s="23"/>
      <c r="C380" s="23"/>
      <c r="D380" s="23" t="s">
        <v>23</v>
      </c>
      <c r="E380" s="24">
        <v>0</v>
      </c>
      <c r="F380" s="25">
        <v>0</v>
      </c>
      <c r="G380" s="16">
        <f t="shared" si="151"/>
        <v>0</v>
      </c>
      <c r="H380" s="25">
        <v>0</v>
      </c>
      <c r="I380" s="17">
        <f t="shared" si="147"/>
        <v>0</v>
      </c>
      <c r="J380" s="25">
        <v>0</v>
      </c>
      <c r="K380" s="18">
        <f t="shared" si="148"/>
        <v>0</v>
      </c>
      <c r="L380" s="24">
        <v>0</v>
      </c>
      <c r="M380" s="25">
        <v>0</v>
      </c>
      <c r="N380" s="16">
        <f t="shared" si="149"/>
        <v>0</v>
      </c>
      <c r="O380" s="25">
        <v>0</v>
      </c>
      <c r="P380" s="25">
        <v>0</v>
      </c>
      <c r="Q380" s="25">
        <v>0</v>
      </c>
      <c r="R380" s="17">
        <f t="shared" si="150"/>
        <v>0</v>
      </c>
      <c r="S380" s="25">
        <v>0</v>
      </c>
      <c r="T380" s="26">
        <v>0</v>
      </c>
    </row>
    <row r="381" spans="1:20" ht="15.75" thickBot="1">
      <c r="A381" s="39" t="s">
        <v>24</v>
      </c>
      <c r="B381" s="40"/>
      <c r="C381" s="40"/>
      <c r="D381" s="41"/>
      <c r="E381" s="27">
        <f>SUM(E371:E380)</f>
        <v>36</v>
      </c>
      <c r="F381" s="27">
        <f t="shared" ref="F381:T381" si="152">SUM(F371:F380)</f>
        <v>21</v>
      </c>
      <c r="G381" s="27">
        <f t="shared" si="152"/>
        <v>58.33</v>
      </c>
      <c r="H381" s="27">
        <f t="shared" si="152"/>
        <v>15</v>
      </c>
      <c r="I381" s="27">
        <f t="shared" si="152"/>
        <v>41.67</v>
      </c>
      <c r="J381" s="27">
        <f t="shared" si="152"/>
        <v>0</v>
      </c>
      <c r="K381" s="27">
        <f t="shared" si="152"/>
        <v>0</v>
      </c>
      <c r="L381" s="27">
        <f t="shared" si="152"/>
        <v>92</v>
      </c>
      <c r="M381" s="27">
        <f t="shared" si="152"/>
        <v>21</v>
      </c>
      <c r="N381" s="27">
        <f t="shared" si="152"/>
        <v>22.82</v>
      </c>
      <c r="O381" s="27">
        <f t="shared" si="152"/>
        <v>25</v>
      </c>
      <c r="P381" s="27">
        <f t="shared" si="152"/>
        <v>46</v>
      </c>
      <c r="Q381" s="27">
        <f t="shared" si="152"/>
        <v>71</v>
      </c>
      <c r="R381" s="27">
        <f t="shared" si="152"/>
        <v>77.17</v>
      </c>
      <c r="S381" s="27">
        <f t="shared" si="152"/>
        <v>1</v>
      </c>
      <c r="T381" s="27">
        <f t="shared" si="152"/>
        <v>0.01</v>
      </c>
    </row>
    <row r="382" spans="1:20">
      <c r="A382" s="71" t="s">
        <v>71</v>
      </c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3"/>
    </row>
    <row r="383" spans="1:20">
      <c r="A383" s="54" t="s">
        <v>72</v>
      </c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6"/>
    </row>
    <row r="384" spans="1:20">
      <c r="A384" s="57" t="s">
        <v>2</v>
      </c>
      <c r="B384" s="58"/>
      <c r="C384" s="59" t="s">
        <v>3</v>
      </c>
      <c r="D384" s="60"/>
      <c r="E384" s="65" t="s">
        <v>4</v>
      </c>
      <c r="F384" s="66"/>
      <c r="G384" s="66"/>
      <c r="H384" s="66"/>
      <c r="I384" s="66"/>
      <c r="J384" s="66"/>
      <c r="K384" s="58"/>
      <c r="L384" s="65" t="s">
        <v>5</v>
      </c>
      <c r="M384" s="66"/>
      <c r="N384" s="66"/>
      <c r="O384" s="66"/>
      <c r="P384" s="66"/>
      <c r="Q384" s="66"/>
      <c r="R384" s="66"/>
      <c r="S384" s="66"/>
      <c r="T384" s="58"/>
    </row>
    <row r="385" spans="1:20">
      <c r="A385" s="67" t="s">
        <v>6</v>
      </c>
      <c r="B385" s="69" t="s">
        <v>7</v>
      </c>
      <c r="C385" s="61"/>
      <c r="D385" s="62"/>
      <c r="E385" s="44" t="s">
        <v>8</v>
      </c>
      <c r="F385" s="46" t="s">
        <v>9</v>
      </c>
      <c r="G385" s="47"/>
      <c r="H385" s="48" t="s">
        <v>10</v>
      </c>
      <c r="I385" s="50"/>
      <c r="J385" s="42" t="s">
        <v>11</v>
      </c>
      <c r="K385" s="43"/>
      <c r="L385" s="44" t="s">
        <v>8</v>
      </c>
      <c r="M385" s="46" t="s">
        <v>9</v>
      </c>
      <c r="N385" s="47"/>
      <c r="O385" s="48" t="s">
        <v>10</v>
      </c>
      <c r="P385" s="49"/>
      <c r="Q385" s="49"/>
      <c r="R385" s="50"/>
      <c r="S385" s="42" t="s">
        <v>11</v>
      </c>
      <c r="T385" s="43"/>
    </row>
    <row r="386" spans="1:20" ht="13.5" customHeight="1" thickBot="1">
      <c r="A386" s="68"/>
      <c r="B386" s="70"/>
      <c r="C386" s="63"/>
      <c r="D386" s="64"/>
      <c r="E386" s="45"/>
      <c r="F386" s="8" t="s">
        <v>12</v>
      </c>
      <c r="G386" s="9" t="s">
        <v>13</v>
      </c>
      <c r="H386" s="8" t="s">
        <v>12</v>
      </c>
      <c r="I386" s="10" t="s">
        <v>13</v>
      </c>
      <c r="J386" s="31" t="s">
        <v>8</v>
      </c>
      <c r="K386" s="11" t="s">
        <v>13</v>
      </c>
      <c r="L386" s="45"/>
      <c r="M386" s="8" t="s">
        <v>12</v>
      </c>
      <c r="N386" s="9" t="s">
        <v>13</v>
      </c>
      <c r="O386" s="51" t="s">
        <v>27</v>
      </c>
      <c r="P386" s="52"/>
      <c r="Q386" s="53"/>
      <c r="R386" s="10" t="s">
        <v>13</v>
      </c>
      <c r="S386" s="31" t="s">
        <v>8</v>
      </c>
      <c r="T386" s="11" t="s">
        <v>13</v>
      </c>
    </row>
    <row r="387" spans="1:20" ht="15.75" hidden="1" thickBot="1">
      <c r="A387" s="36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8"/>
    </row>
    <row r="388" spans="1:20">
      <c r="A388" s="12">
        <v>42370</v>
      </c>
      <c r="B388" s="12">
        <v>42551</v>
      </c>
      <c r="C388" s="13"/>
      <c r="D388" s="13" t="s">
        <v>14</v>
      </c>
      <c r="E388" s="14">
        <v>4</v>
      </c>
      <c r="F388" s="15">
        <v>3</v>
      </c>
      <c r="G388" s="16">
        <v>66.66</v>
      </c>
      <c r="H388" s="15"/>
      <c r="I388" s="17">
        <f>IF(H388&gt;0,(H388*100/(E388-J388)),0)</f>
        <v>0</v>
      </c>
      <c r="J388" s="32">
        <v>1</v>
      </c>
      <c r="K388" s="18">
        <v>33.33</v>
      </c>
      <c r="L388" s="14">
        <v>22</v>
      </c>
      <c r="M388" s="15">
        <v>7</v>
      </c>
      <c r="N388" s="16">
        <v>31.81</v>
      </c>
      <c r="O388" s="15">
        <v>13</v>
      </c>
      <c r="P388" s="15">
        <v>2</v>
      </c>
      <c r="Q388" s="15">
        <v>15</v>
      </c>
      <c r="R388" s="17">
        <v>68.19</v>
      </c>
      <c r="S388" s="15">
        <v>0</v>
      </c>
      <c r="T388" s="18">
        <f>IF(S388&gt;0,(S388*100/(L388)),0)</f>
        <v>0</v>
      </c>
    </row>
    <row r="389" spans="1:20">
      <c r="A389" s="19"/>
      <c r="B389" s="19"/>
      <c r="C389" s="20"/>
      <c r="D389" s="21" t="s">
        <v>15</v>
      </c>
      <c r="E389" s="30">
        <v>2</v>
      </c>
      <c r="F389" s="29">
        <v>1</v>
      </c>
      <c r="G389" s="16">
        <v>50</v>
      </c>
      <c r="H389" s="29">
        <v>0</v>
      </c>
      <c r="I389" s="17">
        <f t="shared" ref="I389:I397" si="153">IF(H389&gt;0,(H389*100/(E389-J389)),0)</f>
        <v>0</v>
      </c>
      <c r="J389" s="29">
        <v>1</v>
      </c>
      <c r="K389" s="18">
        <f t="shared" ref="K389:K397" si="154">IF(J389&gt;0,(J389*100/(E389)),0)</f>
        <v>50</v>
      </c>
      <c r="L389" s="30">
        <v>1</v>
      </c>
      <c r="M389" s="29">
        <v>0</v>
      </c>
      <c r="N389" s="16">
        <f t="shared" ref="N389:N397" si="155">IF(M389&gt;0,(M389*100/(L389-S389)),0)</f>
        <v>0</v>
      </c>
      <c r="O389" s="29">
        <v>1</v>
      </c>
      <c r="P389" s="29">
        <v>0</v>
      </c>
      <c r="Q389" s="29">
        <v>1</v>
      </c>
      <c r="R389" s="17">
        <v>100</v>
      </c>
      <c r="S389" s="20"/>
      <c r="T389" s="28"/>
    </row>
    <row r="390" spans="1:20">
      <c r="A390" s="23"/>
      <c r="B390" s="23"/>
      <c r="C390" s="23"/>
      <c r="D390" s="23" t="s">
        <v>16</v>
      </c>
      <c r="E390" s="24">
        <v>0</v>
      </c>
      <c r="F390" s="25">
        <v>0</v>
      </c>
      <c r="G390" s="16">
        <f t="shared" ref="G390:G391" si="156">IF(F390&gt;0,(F390*100/(E390-J390)),0)</f>
        <v>0</v>
      </c>
      <c r="H390" s="25">
        <v>0</v>
      </c>
      <c r="I390" s="17">
        <f t="shared" si="153"/>
        <v>0</v>
      </c>
      <c r="J390" s="25">
        <v>0</v>
      </c>
      <c r="K390" s="18">
        <f t="shared" si="154"/>
        <v>0</v>
      </c>
      <c r="L390" s="24">
        <v>3</v>
      </c>
      <c r="M390" s="25">
        <v>1</v>
      </c>
      <c r="N390" s="16">
        <v>33.33</v>
      </c>
      <c r="O390" s="25">
        <v>2</v>
      </c>
      <c r="P390" s="25">
        <v>0</v>
      </c>
      <c r="Q390" s="25">
        <v>2</v>
      </c>
      <c r="R390" s="17">
        <v>66.66</v>
      </c>
      <c r="S390" s="25">
        <v>0</v>
      </c>
      <c r="T390" s="26">
        <v>0</v>
      </c>
    </row>
    <row r="391" spans="1:20">
      <c r="A391" s="23"/>
      <c r="B391" s="23"/>
      <c r="C391" s="23"/>
      <c r="D391" s="23" t="s">
        <v>17</v>
      </c>
      <c r="E391" s="24">
        <v>3</v>
      </c>
      <c r="F391" s="25">
        <v>0</v>
      </c>
      <c r="G391" s="16">
        <f t="shared" si="156"/>
        <v>0</v>
      </c>
      <c r="H391" s="25">
        <v>3</v>
      </c>
      <c r="I391" s="17">
        <f t="shared" si="153"/>
        <v>100</v>
      </c>
      <c r="J391" s="25">
        <v>0</v>
      </c>
      <c r="K391" s="18">
        <f t="shared" si="154"/>
        <v>0</v>
      </c>
      <c r="L391" s="24">
        <v>0</v>
      </c>
      <c r="M391" s="25">
        <v>0</v>
      </c>
      <c r="N391" s="16">
        <f t="shared" si="155"/>
        <v>0</v>
      </c>
      <c r="O391" s="25">
        <v>0</v>
      </c>
      <c r="P391" s="25">
        <v>0</v>
      </c>
      <c r="Q391" s="25">
        <v>0</v>
      </c>
      <c r="R391" s="17">
        <f t="shared" ref="R391" si="157">IF(M391&gt;0,(M391*100/(L391-S391)),0)</f>
        <v>0</v>
      </c>
      <c r="S391" s="25">
        <v>0</v>
      </c>
      <c r="T391" s="26">
        <v>0</v>
      </c>
    </row>
    <row r="392" spans="1:20">
      <c r="A392" s="23"/>
      <c r="B392" s="23"/>
      <c r="C392" s="23"/>
      <c r="D392" s="23" t="s">
        <v>18</v>
      </c>
      <c r="E392" s="24">
        <v>93</v>
      </c>
      <c r="F392" s="25">
        <v>42</v>
      </c>
      <c r="G392" s="16">
        <v>45.16</v>
      </c>
      <c r="H392" s="25">
        <v>46</v>
      </c>
      <c r="I392" s="17">
        <v>49.46</v>
      </c>
      <c r="J392" s="25">
        <v>5</v>
      </c>
      <c r="K392" s="18">
        <v>5.38</v>
      </c>
      <c r="L392" s="24">
        <v>253</v>
      </c>
      <c r="M392" s="25">
        <v>54</v>
      </c>
      <c r="N392" s="16">
        <v>21.34</v>
      </c>
      <c r="O392" s="25">
        <v>66</v>
      </c>
      <c r="P392" s="25">
        <v>122</v>
      </c>
      <c r="Q392" s="25">
        <v>188</v>
      </c>
      <c r="R392" s="17">
        <v>74.3</v>
      </c>
      <c r="S392" s="25">
        <v>8</v>
      </c>
      <c r="T392" s="26">
        <v>4.3600000000000003</v>
      </c>
    </row>
    <row r="393" spans="1:20">
      <c r="A393" s="23"/>
      <c r="B393" s="23"/>
      <c r="C393" s="23"/>
      <c r="D393" s="23" t="s">
        <v>19</v>
      </c>
      <c r="E393" s="24">
        <v>0</v>
      </c>
      <c r="F393" s="25">
        <v>0</v>
      </c>
      <c r="G393" s="16">
        <f>IF(F393&gt;0,(F393*100/(E393-J393)),0)</f>
        <v>0</v>
      </c>
      <c r="H393" s="25">
        <v>0</v>
      </c>
      <c r="I393" s="17">
        <f t="shared" si="153"/>
        <v>0</v>
      </c>
      <c r="J393" s="25">
        <v>0</v>
      </c>
      <c r="K393" s="18">
        <f t="shared" si="154"/>
        <v>0</v>
      </c>
      <c r="L393" s="24">
        <v>4</v>
      </c>
      <c r="M393" s="25">
        <v>1</v>
      </c>
      <c r="N393" s="16">
        <f t="shared" si="155"/>
        <v>25</v>
      </c>
      <c r="O393" s="25">
        <v>1</v>
      </c>
      <c r="P393" s="25">
        <v>2</v>
      </c>
      <c r="Q393" s="25">
        <v>3</v>
      </c>
      <c r="R393" s="17">
        <v>75</v>
      </c>
      <c r="S393" s="25">
        <v>0</v>
      </c>
      <c r="T393" s="26">
        <v>0</v>
      </c>
    </row>
    <row r="394" spans="1:20">
      <c r="A394" s="23"/>
      <c r="B394" s="23"/>
      <c r="C394" s="23"/>
      <c r="D394" s="23" t="s">
        <v>20</v>
      </c>
      <c r="E394" s="24">
        <v>0</v>
      </c>
      <c r="F394" s="25">
        <v>0</v>
      </c>
      <c r="G394" s="16">
        <f t="shared" ref="G394:G397" si="158">IF(F394&gt;0,(F394*100/(E394-J394)),0)</f>
        <v>0</v>
      </c>
      <c r="H394" s="25">
        <v>0</v>
      </c>
      <c r="I394" s="17">
        <f t="shared" si="153"/>
        <v>0</v>
      </c>
      <c r="J394" s="25">
        <v>0</v>
      </c>
      <c r="K394" s="18">
        <f t="shared" si="154"/>
        <v>0</v>
      </c>
      <c r="L394" s="24">
        <v>5</v>
      </c>
      <c r="M394" s="25">
        <v>3</v>
      </c>
      <c r="N394" s="16">
        <f t="shared" si="155"/>
        <v>60</v>
      </c>
      <c r="O394" s="25">
        <v>1</v>
      </c>
      <c r="P394" s="25">
        <v>1</v>
      </c>
      <c r="Q394" s="25">
        <v>2</v>
      </c>
      <c r="R394" s="17">
        <v>40</v>
      </c>
      <c r="S394" s="25">
        <v>0</v>
      </c>
      <c r="T394" s="26">
        <v>0</v>
      </c>
    </row>
    <row r="395" spans="1:20">
      <c r="A395" s="23"/>
      <c r="B395" s="23"/>
      <c r="C395" s="23"/>
      <c r="D395" s="23" t="s">
        <v>21</v>
      </c>
      <c r="E395" s="24">
        <v>3</v>
      </c>
      <c r="F395" s="25">
        <v>2</v>
      </c>
      <c r="G395" s="16">
        <f t="shared" si="158"/>
        <v>66.666666666666671</v>
      </c>
      <c r="H395" s="25">
        <v>1</v>
      </c>
      <c r="I395" s="17">
        <v>33.33</v>
      </c>
      <c r="J395" s="25">
        <v>0</v>
      </c>
      <c r="K395" s="18">
        <f t="shared" si="154"/>
        <v>0</v>
      </c>
      <c r="L395" s="24">
        <v>13</v>
      </c>
      <c r="M395" s="25">
        <v>3</v>
      </c>
      <c r="N395" s="16">
        <v>23.07</v>
      </c>
      <c r="O395" s="25">
        <v>8</v>
      </c>
      <c r="P395" s="25">
        <v>2</v>
      </c>
      <c r="Q395" s="25">
        <v>10</v>
      </c>
      <c r="R395" s="17">
        <v>76.930000000000007</v>
      </c>
      <c r="S395" s="25">
        <v>0</v>
      </c>
      <c r="T395" s="26">
        <v>0</v>
      </c>
    </row>
    <row r="396" spans="1:20">
      <c r="A396" s="23"/>
      <c r="B396" s="23"/>
      <c r="C396" s="23"/>
      <c r="D396" s="23" t="s">
        <v>22</v>
      </c>
      <c r="E396" s="24">
        <v>0</v>
      </c>
      <c r="F396" s="25">
        <v>0</v>
      </c>
      <c r="G396" s="16">
        <f t="shared" si="158"/>
        <v>0</v>
      </c>
      <c r="H396" s="25">
        <v>0</v>
      </c>
      <c r="I396" s="17">
        <f t="shared" si="153"/>
        <v>0</v>
      </c>
      <c r="J396" s="25">
        <v>0</v>
      </c>
      <c r="K396" s="18">
        <f t="shared" si="154"/>
        <v>0</v>
      </c>
      <c r="L396" s="24">
        <v>9</v>
      </c>
      <c r="M396" s="25">
        <v>3</v>
      </c>
      <c r="N396" s="16">
        <v>33.33</v>
      </c>
      <c r="O396" s="25">
        <v>4</v>
      </c>
      <c r="P396" s="25">
        <v>2</v>
      </c>
      <c r="Q396" s="25">
        <v>6</v>
      </c>
      <c r="R396" s="17">
        <v>66.67</v>
      </c>
      <c r="S396" s="25">
        <v>0</v>
      </c>
      <c r="T396" s="26">
        <v>0</v>
      </c>
    </row>
    <row r="397" spans="1:20">
      <c r="A397" s="23"/>
      <c r="B397" s="23"/>
      <c r="C397" s="23"/>
      <c r="D397" s="23" t="s">
        <v>23</v>
      </c>
      <c r="E397" s="24">
        <v>0</v>
      </c>
      <c r="F397" s="25">
        <v>0</v>
      </c>
      <c r="G397" s="16">
        <f t="shared" si="158"/>
        <v>0</v>
      </c>
      <c r="H397" s="25">
        <v>0</v>
      </c>
      <c r="I397" s="17">
        <f t="shared" si="153"/>
        <v>0</v>
      </c>
      <c r="J397" s="25">
        <v>0</v>
      </c>
      <c r="K397" s="18">
        <f t="shared" si="154"/>
        <v>0</v>
      </c>
      <c r="L397" s="24">
        <v>1</v>
      </c>
      <c r="M397" s="25">
        <v>1</v>
      </c>
      <c r="N397" s="16">
        <f t="shared" si="155"/>
        <v>100</v>
      </c>
      <c r="O397" s="25">
        <v>0</v>
      </c>
      <c r="P397" s="25">
        <v>0</v>
      </c>
      <c r="Q397" s="25">
        <v>0</v>
      </c>
      <c r="R397" s="17">
        <v>0</v>
      </c>
      <c r="S397" s="25">
        <v>0</v>
      </c>
      <c r="T397" s="26">
        <v>0</v>
      </c>
    </row>
    <row r="398" spans="1:20" ht="15.75" thickBot="1">
      <c r="A398" s="39" t="s">
        <v>24</v>
      </c>
      <c r="B398" s="40"/>
      <c r="C398" s="40"/>
      <c r="D398" s="41"/>
      <c r="E398" s="27">
        <f>SUM(E388:E397)</f>
        <v>105</v>
      </c>
      <c r="F398" s="27">
        <f t="shared" ref="F398:S398" si="159">SUM(F388:F397)</f>
        <v>48</v>
      </c>
      <c r="G398" s="27">
        <v>45.71</v>
      </c>
      <c r="H398" s="27">
        <f t="shared" si="159"/>
        <v>50</v>
      </c>
      <c r="I398" s="27">
        <v>47.61</v>
      </c>
      <c r="J398" s="27">
        <f t="shared" si="159"/>
        <v>7</v>
      </c>
      <c r="K398" s="27">
        <v>6.68</v>
      </c>
      <c r="L398" s="27">
        <f t="shared" si="159"/>
        <v>311</v>
      </c>
      <c r="M398" s="27">
        <f t="shared" si="159"/>
        <v>73</v>
      </c>
      <c r="N398" s="27">
        <v>23.47</v>
      </c>
      <c r="O398" s="27">
        <f t="shared" si="159"/>
        <v>96</v>
      </c>
      <c r="P398" s="27">
        <f t="shared" si="159"/>
        <v>131</v>
      </c>
      <c r="Q398" s="27">
        <f t="shared" si="159"/>
        <v>227</v>
      </c>
      <c r="R398" s="27">
        <v>72.989999999999995</v>
      </c>
      <c r="S398" s="27">
        <f t="shared" si="159"/>
        <v>8</v>
      </c>
      <c r="T398" s="27">
        <v>3.54</v>
      </c>
    </row>
    <row r="399" spans="1:20">
      <c r="A399" s="71" t="s">
        <v>73</v>
      </c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3"/>
    </row>
    <row r="400" spans="1:20">
      <c r="A400" s="54" t="s">
        <v>74</v>
      </c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6"/>
    </row>
    <row r="401" spans="1:21">
      <c r="A401" s="57" t="s">
        <v>2</v>
      </c>
      <c r="B401" s="58"/>
      <c r="C401" s="59" t="s">
        <v>3</v>
      </c>
      <c r="D401" s="60"/>
      <c r="E401" s="65" t="s">
        <v>4</v>
      </c>
      <c r="F401" s="66"/>
      <c r="G401" s="66"/>
      <c r="H401" s="66"/>
      <c r="I401" s="66"/>
      <c r="J401" s="66"/>
      <c r="K401" s="58"/>
      <c r="L401" s="65" t="s">
        <v>5</v>
      </c>
      <c r="M401" s="66"/>
      <c r="N401" s="66"/>
      <c r="O401" s="66"/>
      <c r="P401" s="66"/>
      <c r="Q401" s="66"/>
      <c r="R401" s="66"/>
      <c r="S401" s="66"/>
      <c r="T401" s="58"/>
    </row>
    <row r="402" spans="1:21">
      <c r="A402" s="67" t="s">
        <v>6</v>
      </c>
      <c r="B402" s="69" t="s">
        <v>7</v>
      </c>
      <c r="C402" s="61"/>
      <c r="D402" s="62"/>
      <c r="E402" s="44" t="s">
        <v>8</v>
      </c>
      <c r="F402" s="46" t="s">
        <v>9</v>
      </c>
      <c r="G402" s="47"/>
      <c r="H402" s="48" t="s">
        <v>10</v>
      </c>
      <c r="I402" s="50"/>
      <c r="J402" s="42" t="s">
        <v>11</v>
      </c>
      <c r="K402" s="43"/>
      <c r="L402" s="44" t="s">
        <v>8</v>
      </c>
      <c r="M402" s="46" t="s">
        <v>9</v>
      </c>
      <c r="N402" s="47"/>
      <c r="O402" s="48" t="s">
        <v>10</v>
      </c>
      <c r="P402" s="49"/>
      <c r="Q402" s="49"/>
      <c r="R402" s="50"/>
      <c r="S402" s="42" t="s">
        <v>11</v>
      </c>
      <c r="T402" s="43"/>
    </row>
    <row r="403" spans="1:21" ht="27" thickBot="1">
      <c r="A403" s="68"/>
      <c r="B403" s="70"/>
      <c r="C403" s="63"/>
      <c r="D403" s="64"/>
      <c r="E403" s="45"/>
      <c r="F403" s="8" t="s">
        <v>12</v>
      </c>
      <c r="G403" s="9" t="s">
        <v>13</v>
      </c>
      <c r="H403" s="8" t="s">
        <v>12</v>
      </c>
      <c r="I403" s="10" t="s">
        <v>13</v>
      </c>
      <c r="J403" s="31" t="s">
        <v>8</v>
      </c>
      <c r="K403" s="11" t="s">
        <v>13</v>
      </c>
      <c r="L403" s="45"/>
      <c r="M403" s="8" t="s">
        <v>12</v>
      </c>
      <c r="N403" s="9" t="s">
        <v>13</v>
      </c>
      <c r="O403" s="51" t="s">
        <v>27</v>
      </c>
      <c r="P403" s="52"/>
      <c r="Q403" s="53"/>
      <c r="R403" s="10" t="s">
        <v>13</v>
      </c>
      <c r="S403" s="31" t="s">
        <v>8</v>
      </c>
      <c r="T403" s="11" t="s">
        <v>13</v>
      </c>
    </row>
    <row r="404" spans="1:21" ht="0.6" customHeight="1" thickBot="1">
      <c r="A404" s="36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8"/>
    </row>
    <row r="405" spans="1:21">
      <c r="A405" s="12">
        <v>42370</v>
      </c>
      <c r="B405" s="12">
        <v>42551</v>
      </c>
      <c r="C405" s="13"/>
      <c r="D405" s="13" t="s">
        <v>14</v>
      </c>
      <c r="E405" s="14">
        <v>0</v>
      </c>
      <c r="F405" s="15">
        <v>0</v>
      </c>
      <c r="G405" s="16">
        <f>IF(F405&gt;0,(F405*100/(E405-J405)),0)</f>
        <v>0</v>
      </c>
      <c r="H405" s="15"/>
      <c r="I405" s="17">
        <f>IF(H405&gt;0,(H405*100/(E405-J405)),0)</f>
        <v>0</v>
      </c>
      <c r="J405" s="32">
        <v>0</v>
      </c>
      <c r="K405" s="18">
        <f>IF(J405&gt;0,(J405*100/(E405)),0)</f>
        <v>0</v>
      </c>
      <c r="L405" s="14">
        <v>0</v>
      </c>
      <c r="M405" s="15">
        <v>0</v>
      </c>
      <c r="N405" s="16">
        <f>IF(M405&gt;0,(M405*100/(L405-S405)),0)</f>
        <v>0</v>
      </c>
      <c r="O405" s="15">
        <v>0</v>
      </c>
      <c r="P405" s="15">
        <v>0</v>
      </c>
      <c r="Q405" s="15">
        <v>0</v>
      </c>
      <c r="R405" s="17">
        <f>IF(M405&gt;0,(M405*100/(L405-S405)),0)</f>
        <v>0</v>
      </c>
      <c r="S405" s="15">
        <v>0</v>
      </c>
      <c r="T405" s="18">
        <f>IF(S405&gt;0,(S405*100/(L405)),0)</f>
        <v>0</v>
      </c>
    </row>
    <row r="406" spans="1:21">
      <c r="A406" s="19"/>
      <c r="B406" s="19"/>
      <c r="C406" s="20"/>
      <c r="D406" s="21" t="s">
        <v>15</v>
      </c>
      <c r="E406" s="30">
        <v>0</v>
      </c>
      <c r="F406" s="29">
        <v>0</v>
      </c>
      <c r="G406" s="16">
        <f t="shared" ref="G406:G408" si="160">IF(F406&gt;0,(F406*100/(E406-J406)),0)</f>
        <v>0</v>
      </c>
      <c r="H406" s="29">
        <v>0</v>
      </c>
      <c r="I406" s="17">
        <f t="shared" ref="I406:I414" si="161">IF(H406&gt;0,(H406*100/(E406-J406)),0)</f>
        <v>0</v>
      </c>
      <c r="J406" s="29">
        <v>0</v>
      </c>
      <c r="K406" s="18">
        <f t="shared" ref="K406:K414" si="162">IF(J406&gt;0,(J406*100/(E406)),0)</f>
        <v>0</v>
      </c>
      <c r="L406" s="30">
        <v>0</v>
      </c>
      <c r="M406" s="29">
        <v>0</v>
      </c>
      <c r="N406" s="16">
        <f t="shared" ref="N406:N414" si="163">IF(M406&gt;0,(M406*100/(L406-S406)),0)</f>
        <v>0</v>
      </c>
      <c r="O406" s="29">
        <v>0</v>
      </c>
      <c r="P406" s="29">
        <v>0</v>
      </c>
      <c r="Q406" s="29">
        <v>0</v>
      </c>
      <c r="R406" s="17">
        <f t="shared" ref="R406:R414" si="164">IF(M406&gt;0,(M406*100/(L406-S406)),0)</f>
        <v>0</v>
      </c>
      <c r="S406" s="20"/>
      <c r="T406" s="28"/>
    </row>
    <row r="407" spans="1:21">
      <c r="A407" s="23"/>
      <c r="B407" s="23"/>
      <c r="C407" s="23"/>
      <c r="D407" s="23" t="s">
        <v>16</v>
      </c>
      <c r="E407" s="24">
        <v>0</v>
      </c>
      <c r="F407" s="25">
        <v>0</v>
      </c>
      <c r="G407" s="16">
        <f t="shared" si="160"/>
        <v>0</v>
      </c>
      <c r="H407" s="25">
        <v>0</v>
      </c>
      <c r="I407" s="17">
        <f t="shared" si="161"/>
        <v>0</v>
      </c>
      <c r="J407" s="25">
        <v>0</v>
      </c>
      <c r="K407" s="18">
        <f t="shared" si="162"/>
        <v>0</v>
      </c>
      <c r="L407" s="24">
        <v>0</v>
      </c>
      <c r="M407" s="25">
        <v>0</v>
      </c>
      <c r="N407" s="16">
        <f t="shared" si="163"/>
        <v>0</v>
      </c>
      <c r="O407" s="25">
        <v>0</v>
      </c>
      <c r="P407" s="25">
        <v>0</v>
      </c>
      <c r="Q407" s="25">
        <v>0</v>
      </c>
      <c r="R407" s="17">
        <f t="shared" si="164"/>
        <v>0</v>
      </c>
      <c r="S407" s="25">
        <v>0</v>
      </c>
      <c r="T407" s="26">
        <v>0</v>
      </c>
    </row>
    <row r="408" spans="1:21">
      <c r="A408" s="23"/>
      <c r="B408" s="23"/>
      <c r="C408" s="23"/>
      <c r="D408" s="23" t="s">
        <v>17</v>
      </c>
      <c r="E408" s="24">
        <v>0</v>
      </c>
      <c r="F408" s="25">
        <v>0</v>
      </c>
      <c r="G408" s="16">
        <f t="shared" si="160"/>
        <v>0</v>
      </c>
      <c r="H408" s="25">
        <v>0</v>
      </c>
      <c r="I408" s="17">
        <f t="shared" si="161"/>
        <v>0</v>
      </c>
      <c r="J408" s="25">
        <v>0</v>
      </c>
      <c r="K408" s="18">
        <f t="shared" si="162"/>
        <v>0</v>
      </c>
      <c r="L408" s="24">
        <v>0</v>
      </c>
      <c r="M408" s="25">
        <v>0</v>
      </c>
      <c r="N408" s="16">
        <f t="shared" si="163"/>
        <v>0</v>
      </c>
      <c r="O408" s="25">
        <v>0</v>
      </c>
      <c r="P408" s="25">
        <v>0</v>
      </c>
      <c r="Q408" s="25">
        <v>0</v>
      </c>
      <c r="R408" s="17">
        <f t="shared" si="164"/>
        <v>0</v>
      </c>
      <c r="S408" s="25">
        <v>0</v>
      </c>
      <c r="T408" s="26">
        <v>0</v>
      </c>
    </row>
    <row r="409" spans="1:21">
      <c r="A409" s="23"/>
      <c r="B409" s="23"/>
      <c r="C409" s="23"/>
      <c r="D409" s="23" t="s">
        <v>18</v>
      </c>
      <c r="E409" s="24">
        <v>86</v>
      </c>
      <c r="F409" s="25">
        <v>34</v>
      </c>
      <c r="G409" s="16">
        <v>39.53</v>
      </c>
      <c r="H409" s="25">
        <v>50</v>
      </c>
      <c r="I409" s="17">
        <v>58.13</v>
      </c>
      <c r="J409" s="25">
        <v>2</v>
      </c>
      <c r="K409" s="18">
        <v>2.34</v>
      </c>
      <c r="L409" s="24">
        <v>193</v>
      </c>
      <c r="M409" s="25">
        <v>37</v>
      </c>
      <c r="N409" s="16">
        <v>19.170000000000002</v>
      </c>
      <c r="O409" s="25">
        <v>50</v>
      </c>
      <c r="P409" s="25">
        <v>78</v>
      </c>
      <c r="Q409" s="25">
        <v>128</v>
      </c>
      <c r="R409" s="17">
        <v>66.319999999999993</v>
      </c>
      <c r="S409" s="25">
        <v>27</v>
      </c>
      <c r="T409" s="26">
        <v>14.51</v>
      </c>
    </row>
    <row r="410" spans="1:21">
      <c r="A410" s="23"/>
      <c r="B410" s="23"/>
      <c r="C410" s="23"/>
      <c r="D410" s="23" t="s">
        <v>19</v>
      </c>
      <c r="E410" s="24">
        <v>0</v>
      </c>
      <c r="F410" s="25">
        <v>0</v>
      </c>
      <c r="G410" s="16">
        <f>IF(F410&gt;0,(F410*100/(E410-J410)),0)</f>
        <v>0</v>
      </c>
      <c r="H410" s="25">
        <v>0</v>
      </c>
      <c r="I410" s="17">
        <f t="shared" si="161"/>
        <v>0</v>
      </c>
      <c r="J410" s="25">
        <v>0</v>
      </c>
      <c r="K410" s="18">
        <f t="shared" si="162"/>
        <v>0</v>
      </c>
      <c r="L410" s="24">
        <v>0</v>
      </c>
      <c r="M410" s="25">
        <v>0</v>
      </c>
      <c r="N410" s="16">
        <f t="shared" si="163"/>
        <v>0</v>
      </c>
      <c r="O410" s="25">
        <v>0</v>
      </c>
      <c r="P410" s="25">
        <v>0</v>
      </c>
      <c r="Q410" s="25">
        <v>0</v>
      </c>
      <c r="R410" s="17">
        <f t="shared" si="164"/>
        <v>0</v>
      </c>
      <c r="S410" s="25">
        <v>0</v>
      </c>
      <c r="T410" s="26">
        <v>0</v>
      </c>
    </row>
    <row r="411" spans="1:21">
      <c r="A411" s="23"/>
      <c r="B411" s="23"/>
      <c r="C411" s="23"/>
      <c r="D411" s="23" t="s">
        <v>20</v>
      </c>
      <c r="E411" s="24">
        <v>0</v>
      </c>
      <c r="F411" s="25">
        <v>0</v>
      </c>
      <c r="G411" s="16">
        <f t="shared" ref="G411:G414" si="165">IF(F411&gt;0,(F411*100/(E411-J411)),0)</f>
        <v>0</v>
      </c>
      <c r="H411" s="25">
        <v>0</v>
      </c>
      <c r="I411" s="17">
        <f t="shared" si="161"/>
        <v>0</v>
      </c>
      <c r="J411" s="25">
        <v>0</v>
      </c>
      <c r="K411" s="18">
        <f t="shared" si="162"/>
        <v>0</v>
      </c>
      <c r="L411" s="24">
        <v>0</v>
      </c>
      <c r="M411" s="25">
        <v>0</v>
      </c>
      <c r="N411" s="16">
        <f t="shared" si="163"/>
        <v>0</v>
      </c>
      <c r="O411" s="25">
        <v>0</v>
      </c>
      <c r="P411" s="25">
        <v>0</v>
      </c>
      <c r="Q411" s="25">
        <v>0</v>
      </c>
      <c r="R411" s="17">
        <f t="shared" si="164"/>
        <v>0</v>
      </c>
      <c r="S411" s="25">
        <v>0</v>
      </c>
      <c r="T411" s="26">
        <v>0</v>
      </c>
    </row>
    <row r="412" spans="1:21">
      <c r="A412" s="23"/>
      <c r="B412" s="23"/>
      <c r="C412" s="23"/>
      <c r="D412" s="23" t="s">
        <v>21</v>
      </c>
      <c r="E412" s="24">
        <v>0</v>
      </c>
      <c r="F412" s="25">
        <v>0</v>
      </c>
      <c r="G412" s="16">
        <f t="shared" si="165"/>
        <v>0</v>
      </c>
      <c r="H412" s="25">
        <v>0</v>
      </c>
      <c r="I412" s="17">
        <f t="shared" si="161"/>
        <v>0</v>
      </c>
      <c r="J412" s="25">
        <v>0</v>
      </c>
      <c r="K412" s="18">
        <f t="shared" si="162"/>
        <v>0</v>
      </c>
      <c r="L412" s="24">
        <v>0</v>
      </c>
      <c r="M412" s="25">
        <v>0</v>
      </c>
      <c r="N412" s="16">
        <f t="shared" si="163"/>
        <v>0</v>
      </c>
      <c r="O412" s="25">
        <v>0</v>
      </c>
      <c r="P412" s="25">
        <v>0</v>
      </c>
      <c r="Q412" s="25">
        <v>0</v>
      </c>
      <c r="R412" s="17">
        <f t="shared" si="164"/>
        <v>0</v>
      </c>
      <c r="S412" s="25">
        <v>0</v>
      </c>
      <c r="T412" s="26">
        <v>0</v>
      </c>
    </row>
    <row r="413" spans="1:21">
      <c r="A413" s="23"/>
      <c r="B413" s="23"/>
      <c r="C413" s="23"/>
      <c r="D413" s="23" t="s">
        <v>22</v>
      </c>
      <c r="E413" s="24">
        <v>0</v>
      </c>
      <c r="F413" s="25">
        <v>0</v>
      </c>
      <c r="G413" s="16">
        <f t="shared" si="165"/>
        <v>0</v>
      </c>
      <c r="H413" s="25">
        <v>0</v>
      </c>
      <c r="I413" s="17">
        <f t="shared" si="161"/>
        <v>0</v>
      </c>
      <c r="J413" s="25">
        <v>0</v>
      </c>
      <c r="K413" s="18">
        <f t="shared" si="162"/>
        <v>0</v>
      </c>
      <c r="L413" s="24">
        <v>0</v>
      </c>
      <c r="M413" s="25">
        <v>0</v>
      </c>
      <c r="N413" s="16">
        <f t="shared" si="163"/>
        <v>0</v>
      </c>
      <c r="O413" s="25">
        <v>0</v>
      </c>
      <c r="P413" s="25">
        <v>0</v>
      </c>
      <c r="Q413" s="25">
        <v>0</v>
      </c>
      <c r="R413" s="17">
        <f t="shared" si="164"/>
        <v>0</v>
      </c>
      <c r="S413" s="25">
        <v>0</v>
      </c>
      <c r="T413" s="26">
        <v>0</v>
      </c>
    </row>
    <row r="414" spans="1:21">
      <c r="A414" s="23"/>
      <c r="B414" s="23"/>
      <c r="C414" s="23"/>
      <c r="D414" s="23" t="s">
        <v>23</v>
      </c>
      <c r="E414" s="24">
        <v>0</v>
      </c>
      <c r="F414" s="25">
        <v>0</v>
      </c>
      <c r="G414" s="16">
        <f t="shared" si="165"/>
        <v>0</v>
      </c>
      <c r="H414" s="25">
        <v>0</v>
      </c>
      <c r="I414" s="17">
        <f t="shared" si="161"/>
        <v>0</v>
      </c>
      <c r="J414" s="25">
        <v>0</v>
      </c>
      <c r="K414" s="18">
        <f t="shared" si="162"/>
        <v>0</v>
      </c>
      <c r="L414" s="24">
        <v>0</v>
      </c>
      <c r="M414" s="25">
        <v>0</v>
      </c>
      <c r="N414" s="16">
        <f t="shared" si="163"/>
        <v>0</v>
      </c>
      <c r="O414" s="25">
        <v>0</v>
      </c>
      <c r="P414" s="25">
        <v>0</v>
      </c>
      <c r="Q414" s="25">
        <v>0</v>
      </c>
      <c r="R414" s="17">
        <f t="shared" si="164"/>
        <v>0</v>
      </c>
      <c r="S414" s="25">
        <v>0</v>
      </c>
      <c r="T414" s="26">
        <v>0</v>
      </c>
    </row>
    <row r="415" spans="1:21" ht="15.75" thickBot="1">
      <c r="A415" s="39" t="s">
        <v>24</v>
      </c>
      <c r="B415" s="40"/>
      <c r="C415" s="40"/>
      <c r="D415" s="41"/>
      <c r="E415" s="27">
        <f>SUM(E405:E414)</f>
        <v>86</v>
      </c>
      <c r="F415" s="27">
        <f t="shared" ref="F415:T415" si="166">SUM(F405:F414)</f>
        <v>34</v>
      </c>
      <c r="G415" s="27">
        <f t="shared" si="166"/>
        <v>39.53</v>
      </c>
      <c r="H415" s="27">
        <f t="shared" si="166"/>
        <v>50</v>
      </c>
      <c r="I415" s="27">
        <f t="shared" si="166"/>
        <v>58.13</v>
      </c>
      <c r="J415" s="27">
        <f t="shared" si="166"/>
        <v>2</v>
      </c>
      <c r="K415" s="27">
        <f t="shared" si="166"/>
        <v>2.34</v>
      </c>
      <c r="L415" s="27">
        <f t="shared" si="166"/>
        <v>193</v>
      </c>
      <c r="M415" s="27">
        <f t="shared" si="166"/>
        <v>37</v>
      </c>
      <c r="N415" s="27">
        <f t="shared" si="166"/>
        <v>19.170000000000002</v>
      </c>
      <c r="O415" s="27">
        <f t="shared" si="166"/>
        <v>50</v>
      </c>
      <c r="P415" s="27">
        <f t="shared" si="166"/>
        <v>78</v>
      </c>
      <c r="Q415" s="27">
        <f t="shared" si="166"/>
        <v>128</v>
      </c>
      <c r="R415" s="27">
        <f t="shared" si="166"/>
        <v>66.319999999999993</v>
      </c>
      <c r="S415" s="27">
        <f t="shared" si="166"/>
        <v>27</v>
      </c>
      <c r="T415" s="27">
        <f t="shared" si="166"/>
        <v>14.51</v>
      </c>
    </row>
    <row r="416" spans="1:21">
      <c r="A416" s="71" t="s">
        <v>75</v>
      </c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3"/>
      <c r="U416" s="1">
        <f>+O7177</f>
        <v>0</v>
      </c>
    </row>
    <row r="417" spans="1:20">
      <c r="A417" s="54" t="s">
        <v>76</v>
      </c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6"/>
    </row>
    <row r="418" spans="1:20">
      <c r="A418" s="57" t="s">
        <v>2</v>
      </c>
      <c r="B418" s="58"/>
      <c r="C418" s="59" t="s">
        <v>3</v>
      </c>
      <c r="D418" s="60"/>
      <c r="E418" s="65" t="s">
        <v>4</v>
      </c>
      <c r="F418" s="66"/>
      <c r="G418" s="66"/>
      <c r="H418" s="66"/>
      <c r="I418" s="66"/>
      <c r="J418" s="66"/>
      <c r="K418" s="58"/>
      <c r="L418" s="65" t="s">
        <v>5</v>
      </c>
      <c r="M418" s="66"/>
      <c r="N418" s="66"/>
      <c r="O418" s="66"/>
      <c r="P418" s="66"/>
      <c r="Q418" s="66"/>
      <c r="R418" s="66"/>
      <c r="S418" s="66"/>
      <c r="T418" s="58"/>
    </row>
    <row r="419" spans="1:20">
      <c r="A419" s="67" t="s">
        <v>6</v>
      </c>
      <c r="B419" s="69" t="s">
        <v>7</v>
      </c>
      <c r="C419" s="61"/>
      <c r="D419" s="62"/>
      <c r="E419" s="44" t="s">
        <v>8</v>
      </c>
      <c r="F419" s="46" t="s">
        <v>9</v>
      </c>
      <c r="G419" s="47"/>
      <c r="H419" s="48" t="s">
        <v>10</v>
      </c>
      <c r="I419" s="50"/>
      <c r="J419" s="42" t="s">
        <v>11</v>
      </c>
      <c r="K419" s="43"/>
      <c r="L419" s="44" t="s">
        <v>8</v>
      </c>
      <c r="M419" s="46" t="s">
        <v>9</v>
      </c>
      <c r="N419" s="47"/>
      <c r="O419" s="48" t="s">
        <v>10</v>
      </c>
      <c r="P419" s="49"/>
      <c r="Q419" s="49"/>
      <c r="R419" s="50"/>
      <c r="S419" s="42" t="s">
        <v>11</v>
      </c>
      <c r="T419" s="43"/>
    </row>
    <row r="420" spans="1:20" ht="13.5" customHeight="1" thickBot="1">
      <c r="A420" s="68"/>
      <c r="B420" s="70"/>
      <c r="C420" s="63"/>
      <c r="D420" s="64"/>
      <c r="E420" s="45"/>
      <c r="F420" s="8" t="s">
        <v>12</v>
      </c>
      <c r="G420" s="9" t="s">
        <v>13</v>
      </c>
      <c r="H420" s="8" t="s">
        <v>12</v>
      </c>
      <c r="I420" s="10" t="s">
        <v>13</v>
      </c>
      <c r="J420" s="31" t="s">
        <v>8</v>
      </c>
      <c r="K420" s="11" t="s">
        <v>13</v>
      </c>
      <c r="L420" s="45"/>
      <c r="M420" s="8" t="s">
        <v>12</v>
      </c>
      <c r="N420" s="9" t="s">
        <v>13</v>
      </c>
      <c r="O420" s="51" t="s">
        <v>27</v>
      </c>
      <c r="P420" s="52"/>
      <c r="Q420" s="53"/>
      <c r="R420" s="10" t="s">
        <v>13</v>
      </c>
      <c r="S420" s="31" t="s">
        <v>8</v>
      </c>
      <c r="T420" s="11" t="s">
        <v>13</v>
      </c>
    </row>
    <row r="421" spans="1:20" ht="15.75" hidden="1" thickBot="1">
      <c r="A421" s="36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8"/>
    </row>
    <row r="422" spans="1:20">
      <c r="A422" s="12">
        <v>42370</v>
      </c>
      <c r="B422" s="12">
        <v>42551</v>
      </c>
      <c r="C422" s="13"/>
      <c r="D422" s="13" t="s">
        <v>14</v>
      </c>
      <c r="E422" s="14">
        <v>0</v>
      </c>
      <c r="F422" s="15">
        <v>0</v>
      </c>
      <c r="G422" s="16">
        <f>IF(F422&gt;0,(F422*100/(E422-J422)),0)</f>
        <v>0</v>
      </c>
      <c r="H422" s="15"/>
      <c r="I422" s="17">
        <f>IF(H422&gt;0,(H422*100/(E422-J422)),0)</f>
        <v>0</v>
      </c>
      <c r="J422" s="32">
        <v>0</v>
      </c>
      <c r="K422" s="18">
        <f>IF(J422&gt;0,(J422*100/(E422)),0)</f>
        <v>0</v>
      </c>
      <c r="L422" s="14">
        <v>0</v>
      </c>
      <c r="M422" s="15">
        <v>0</v>
      </c>
      <c r="N422" s="16">
        <f>IF(M422&gt;0,(M422*100/(L422-S422)),0)</f>
        <v>0</v>
      </c>
      <c r="O422" s="15">
        <v>0</v>
      </c>
      <c r="P422" s="15">
        <v>0</v>
      </c>
      <c r="Q422" s="15">
        <v>0</v>
      </c>
      <c r="R422" s="17">
        <f>IF(M422&gt;0,(M422*100/(L422-S422)),0)</f>
        <v>0</v>
      </c>
      <c r="S422" s="15">
        <v>0</v>
      </c>
      <c r="T422" s="18">
        <f>IF(S422&gt;0,(S422*100/(L422)),0)</f>
        <v>0</v>
      </c>
    </row>
    <row r="423" spans="1:20">
      <c r="A423" s="19"/>
      <c r="B423" s="19"/>
      <c r="C423" s="20"/>
      <c r="D423" s="21" t="s">
        <v>15</v>
      </c>
      <c r="E423" s="30">
        <v>0</v>
      </c>
      <c r="F423" s="29">
        <v>0</v>
      </c>
      <c r="G423" s="16">
        <f t="shared" ref="G423:G426" si="167">IF(F423&gt;0,(F423*100/(E423-J423)),0)</f>
        <v>0</v>
      </c>
      <c r="H423" s="29">
        <v>0</v>
      </c>
      <c r="I423" s="17">
        <f t="shared" ref="I423:I431" si="168">IF(H423&gt;0,(H423*100/(E423-J423)),0)</f>
        <v>0</v>
      </c>
      <c r="J423" s="29">
        <v>0</v>
      </c>
      <c r="K423" s="18">
        <f t="shared" ref="K423:K431" si="169">IF(J423&gt;0,(J423*100/(E423)),0)</f>
        <v>0</v>
      </c>
      <c r="L423" s="30">
        <v>0</v>
      </c>
      <c r="M423" s="29">
        <v>0</v>
      </c>
      <c r="N423" s="16">
        <f t="shared" ref="N423:N431" si="170">IF(M423&gt;0,(M423*100/(L423-S423)),0)</f>
        <v>0</v>
      </c>
      <c r="O423" s="29">
        <v>0</v>
      </c>
      <c r="P423" s="29">
        <v>0</v>
      </c>
      <c r="Q423" s="29">
        <v>0</v>
      </c>
      <c r="R423" s="17">
        <f t="shared" ref="R423:R431" si="171">IF(M423&gt;0,(M423*100/(L423-S423)),0)</f>
        <v>0</v>
      </c>
      <c r="S423" s="20"/>
      <c r="T423" s="28"/>
    </row>
    <row r="424" spans="1:20">
      <c r="A424" s="23"/>
      <c r="B424" s="23"/>
      <c r="C424" s="23"/>
      <c r="D424" s="23" t="s">
        <v>16</v>
      </c>
      <c r="E424" s="24">
        <v>0</v>
      </c>
      <c r="F424" s="25">
        <v>0</v>
      </c>
      <c r="G424" s="16">
        <f t="shared" si="167"/>
        <v>0</v>
      </c>
      <c r="H424" s="25">
        <v>0</v>
      </c>
      <c r="I424" s="17">
        <f t="shared" si="168"/>
        <v>0</v>
      </c>
      <c r="J424" s="25">
        <v>0</v>
      </c>
      <c r="K424" s="18">
        <f t="shared" si="169"/>
        <v>0</v>
      </c>
      <c r="L424" s="24">
        <v>0</v>
      </c>
      <c r="M424" s="25">
        <v>0</v>
      </c>
      <c r="N424" s="16">
        <f t="shared" si="170"/>
        <v>0</v>
      </c>
      <c r="O424" s="25">
        <v>0</v>
      </c>
      <c r="P424" s="25">
        <v>0</v>
      </c>
      <c r="Q424" s="25">
        <v>0</v>
      </c>
      <c r="R424" s="17">
        <f t="shared" si="171"/>
        <v>0</v>
      </c>
      <c r="S424" s="25">
        <v>0</v>
      </c>
      <c r="T424" s="26">
        <v>0</v>
      </c>
    </row>
    <row r="425" spans="1:20">
      <c r="A425" s="23"/>
      <c r="B425" s="23"/>
      <c r="C425" s="23"/>
      <c r="D425" s="23" t="s">
        <v>17</v>
      </c>
      <c r="E425" s="24">
        <v>0</v>
      </c>
      <c r="F425" s="25">
        <v>0</v>
      </c>
      <c r="G425" s="16">
        <f t="shared" si="167"/>
        <v>0</v>
      </c>
      <c r="H425" s="25">
        <v>0</v>
      </c>
      <c r="I425" s="17">
        <f t="shared" si="168"/>
        <v>0</v>
      </c>
      <c r="J425" s="25">
        <v>0</v>
      </c>
      <c r="K425" s="18">
        <f t="shared" si="169"/>
        <v>0</v>
      </c>
      <c r="L425" s="24">
        <v>0</v>
      </c>
      <c r="M425" s="25">
        <v>0</v>
      </c>
      <c r="N425" s="16">
        <f t="shared" si="170"/>
        <v>0</v>
      </c>
      <c r="O425" s="25">
        <v>0</v>
      </c>
      <c r="P425" s="25">
        <v>0</v>
      </c>
      <c r="Q425" s="25">
        <v>0</v>
      </c>
      <c r="R425" s="17">
        <f t="shared" si="171"/>
        <v>0</v>
      </c>
      <c r="S425" s="25">
        <v>0</v>
      </c>
      <c r="T425" s="26">
        <v>0</v>
      </c>
    </row>
    <row r="426" spans="1:20">
      <c r="A426" s="23"/>
      <c r="B426" s="23"/>
      <c r="C426" s="23"/>
      <c r="D426" s="23" t="s">
        <v>18</v>
      </c>
      <c r="E426" s="24">
        <v>1</v>
      </c>
      <c r="F426" s="25">
        <v>1</v>
      </c>
      <c r="G426" s="16">
        <f t="shared" si="167"/>
        <v>100</v>
      </c>
      <c r="H426" s="25">
        <v>0</v>
      </c>
      <c r="I426" s="17">
        <f t="shared" si="168"/>
        <v>0</v>
      </c>
      <c r="J426" s="25">
        <v>0</v>
      </c>
      <c r="K426" s="18">
        <f t="shared" si="169"/>
        <v>0</v>
      </c>
      <c r="L426" s="24">
        <v>2</v>
      </c>
      <c r="M426" s="25">
        <v>0</v>
      </c>
      <c r="N426" s="16">
        <f t="shared" si="170"/>
        <v>0</v>
      </c>
      <c r="O426" s="25">
        <v>2</v>
      </c>
      <c r="P426" s="25">
        <v>0</v>
      </c>
      <c r="Q426" s="25">
        <v>2</v>
      </c>
      <c r="R426" s="17">
        <v>100</v>
      </c>
      <c r="S426" s="25">
        <v>0</v>
      </c>
      <c r="T426" s="26">
        <v>0</v>
      </c>
    </row>
    <row r="427" spans="1:20">
      <c r="A427" s="23"/>
      <c r="B427" s="23"/>
      <c r="C427" s="23"/>
      <c r="D427" s="23" t="s">
        <v>19</v>
      </c>
      <c r="E427" s="24">
        <v>0</v>
      </c>
      <c r="F427" s="25">
        <v>0</v>
      </c>
      <c r="G427" s="16">
        <f>IF(F427&gt;0,(F427*100/(E427-J427)),0)</f>
        <v>0</v>
      </c>
      <c r="H427" s="25">
        <v>0</v>
      </c>
      <c r="I427" s="17">
        <f t="shared" si="168"/>
        <v>0</v>
      </c>
      <c r="J427" s="25">
        <v>0</v>
      </c>
      <c r="K427" s="18">
        <f t="shared" si="169"/>
        <v>0</v>
      </c>
      <c r="L427" s="24">
        <v>0</v>
      </c>
      <c r="M427" s="25">
        <v>0</v>
      </c>
      <c r="N427" s="16">
        <f t="shared" si="170"/>
        <v>0</v>
      </c>
      <c r="O427" s="25">
        <v>0</v>
      </c>
      <c r="P427" s="25">
        <v>0</v>
      </c>
      <c r="Q427" s="25">
        <v>0</v>
      </c>
      <c r="R427" s="17">
        <f t="shared" si="171"/>
        <v>0</v>
      </c>
      <c r="S427" s="25">
        <v>0</v>
      </c>
      <c r="T427" s="26">
        <v>0</v>
      </c>
    </row>
    <row r="428" spans="1:20">
      <c r="A428" s="23"/>
      <c r="B428" s="23"/>
      <c r="C428" s="23"/>
      <c r="D428" s="23" t="s">
        <v>20</v>
      </c>
      <c r="E428" s="24">
        <v>0</v>
      </c>
      <c r="F428" s="25">
        <v>0</v>
      </c>
      <c r="G428" s="16">
        <f t="shared" ref="G428:G431" si="172">IF(F428&gt;0,(F428*100/(E428-J428)),0)</f>
        <v>0</v>
      </c>
      <c r="H428" s="25">
        <v>0</v>
      </c>
      <c r="I428" s="17">
        <f t="shared" si="168"/>
        <v>0</v>
      </c>
      <c r="J428" s="25">
        <v>0</v>
      </c>
      <c r="K428" s="18">
        <f t="shared" si="169"/>
        <v>0</v>
      </c>
      <c r="L428" s="24">
        <v>0</v>
      </c>
      <c r="M428" s="25">
        <v>0</v>
      </c>
      <c r="N428" s="16">
        <f t="shared" si="170"/>
        <v>0</v>
      </c>
      <c r="O428" s="25">
        <v>0</v>
      </c>
      <c r="P428" s="25">
        <v>0</v>
      </c>
      <c r="Q428" s="25">
        <v>0</v>
      </c>
      <c r="R428" s="17">
        <f t="shared" si="171"/>
        <v>0</v>
      </c>
      <c r="S428" s="25">
        <v>0</v>
      </c>
      <c r="T428" s="26">
        <v>0</v>
      </c>
    </row>
    <row r="429" spans="1:20">
      <c r="A429" s="23"/>
      <c r="B429" s="23"/>
      <c r="C429" s="23"/>
      <c r="D429" s="23" t="s">
        <v>21</v>
      </c>
      <c r="E429" s="24">
        <v>0</v>
      </c>
      <c r="F429" s="25">
        <v>0</v>
      </c>
      <c r="G429" s="16">
        <v>0</v>
      </c>
      <c r="H429" s="25">
        <v>0</v>
      </c>
      <c r="I429" s="17">
        <f t="shared" si="168"/>
        <v>0</v>
      </c>
      <c r="J429" s="25">
        <v>0</v>
      </c>
      <c r="K429" s="18">
        <f t="shared" si="169"/>
        <v>0</v>
      </c>
      <c r="L429" s="24">
        <v>0</v>
      </c>
      <c r="M429" s="25">
        <v>0</v>
      </c>
      <c r="N429" s="16">
        <f t="shared" si="170"/>
        <v>0</v>
      </c>
      <c r="O429" s="25">
        <v>0</v>
      </c>
      <c r="P429" s="25">
        <v>0</v>
      </c>
      <c r="Q429" s="25">
        <v>0</v>
      </c>
      <c r="R429" s="17">
        <f t="shared" si="171"/>
        <v>0</v>
      </c>
      <c r="S429" s="25">
        <v>0</v>
      </c>
      <c r="T429" s="26">
        <v>0</v>
      </c>
    </row>
    <row r="430" spans="1:20">
      <c r="A430" s="23"/>
      <c r="B430" s="23"/>
      <c r="C430" s="23"/>
      <c r="D430" s="23" t="s">
        <v>22</v>
      </c>
      <c r="E430" s="24">
        <v>0</v>
      </c>
      <c r="F430" s="25">
        <v>0</v>
      </c>
      <c r="G430" s="16">
        <f t="shared" si="172"/>
        <v>0</v>
      </c>
      <c r="H430" s="25">
        <v>0</v>
      </c>
      <c r="I430" s="17">
        <f t="shared" si="168"/>
        <v>0</v>
      </c>
      <c r="J430" s="25">
        <v>0</v>
      </c>
      <c r="K430" s="18">
        <f t="shared" si="169"/>
        <v>0</v>
      </c>
      <c r="L430" s="24">
        <v>0</v>
      </c>
      <c r="M430" s="25">
        <v>0</v>
      </c>
      <c r="N430" s="16">
        <f t="shared" si="170"/>
        <v>0</v>
      </c>
      <c r="O430" s="25">
        <v>0</v>
      </c>
      <c r="P430" s="25">
        <v>0</v>
      </c>
      <c r="Q430" s="25">
        <v>0</v>
      </c>
      <c r="R430" s="17">
        <f t="shared" si="171"/>
        <v>0</v>
      </c>
      <c r="S430" s="25">
        <v>0</v>
      </c>
      <c r="T430" s="26">
        <v>0</v>
      </c>
    </row>
    <row r="431" spans="1:20">
      <c r="A431" s="23"/>
      <c r="B431" s="23"/>
      <c r="C431" s="23"/>
      <c r="D431" s="23" t="s">
        <v>23</v>
      </c>
      <c r="E431" s="24">
        <v>0</v>
      </c>
      <c r="F431" s="25">
        <v>0</v>
      </c>
      <c r="G431" s="16">
        <f t="shared" si="172"/>
        <v>0</v>
      </c>
      <c r="H431" s="25">
        <v>0</v>
      </c>
      <c r="I431" s="17">
        <f t="shared" si="168"/>
        <v>0</v>
      </c>
      <c r="J431" s="25">
        <v>0</v>
      </c>
      <c r="K431" s="18">
        <f t="shared" si="169"/>
        <v>0</v>
      </c>
      <c r="L431" s="24">
        <v>0</v>
      </c>
      <c r="M431" s="25">
        <v>0</v>
      </c>
      <c r="N431" s="16">
        <f t="shared" si="170"/>
        <v>0</v>
      </c>
      <c r="O431" s="25">
        <v>0</v>
      </c>
      <c r="P431" s="25">
        <v>0</v>
      </c>
      <c r="Q431" s="25">
        <v>0</v>
      </c>
      <c r="R431" s="17">
        <f t="shared" si="171"/>
        <v>0</v>
      </c>
      <c r="S431" s="25">
        <v>0</v>
      </c>
      <c r="T431" s="26">
        <v>0</v>
      </c>
    </row>
    <row r="432" spans="1:20" ht="15.75" thickBot="1">
      <c r="A432" s="39" t="s">
        <v>24</v>
      </c>
      <c r="B432" s="40"/>
      <c r="C432" s="40"/>
      <c r="D432" s="41"/>
      <c r="E432" s="27">
        <f>SUM(E422:E431)</f>
        <v>1</v>
      </c>
      <c r="F432" s="27">
        <f t="shared" ref="F432:T432" si="173">SUM(F422:F431)</f>
        <v>1</v>
      </c>
      <c r="G432" s="27">
        <f t="shared" si="173"/>
        <v>100</v>
      </c>
      <c r="H432" s="27">
        <f t="shared" si="173"/>
        <v>0</v>
      </c>
      <c r="I432" s="27">
        <f t="shared" si="173"/>
        <v>0</v>
      </c>
      <c r="J432" s="27">
        <f t="shared" si="173"/>
        <v>0</v>
      </c>
      <c r="K432" s="27">
        <f t="shared" si="173"/>
        <v>0</v>
      </c>
      <c r="L432" s="27">
        <f t="shared" si="173"/>
        <v>2</v>
      </c>
      <c r="M432" s="27">
        <f t="shared" si="173"/>
        <v>0</v>
      </c>
      <c r="N432" s="27">
        <f t="shared" si="173"/>
        <v>0</v>
      </c>
      <c r="O432" s="27">
        <f t="shared" si="173"/>
        <v>2</v>
      </c>
      <c r="P432" s="27">
        <f t="shared" si="173"/>
        <v>0</v>
      </c>
      <c r="Q432" s="27">
        <f t="shared" si="173"/>
        <v>2</v>
      </c>
      <c r="R432" s="27">
        <f t="shared" si="173"/>
        <v>100</v>
      </c>
      <c r="S432" s="27">
        <f t="shared" si="173"/>
        <v>0</v>
      </c>
      <c r="T432" s="27">
        <f t="shared" si="173"/>
        <v>0</v>
      </c>
    </row>
    <row r="433" spans="1:20">
      <c r="A433" s="71" t="s">
        <v>77</v>
      </c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3"/>
    </row>
    <row r="434" spans="1:20">
      <c r="A434" s="54" t="s">
        <v>78</v>
      </c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6"/>
    </row>
    <row r="435" spans="1:20">
      <c r="A435" s="57" t="s">
        <v>2</v>
      </c>
      <c r="B435" s="58"/>
      <c r="C435" s="59" t="s">
        <v>3</v>
      </c>
      <c r="D435" s="60"/>
      <c r="E435" s="65" t="s">
        <v>4</v>
      </c>
      <c r="F435" s="66"/>
      <c r="G435" s="66"/>
      <c r="H435" s="66"/>
      <c r="I435" s="66"/>
      <c r="J435" s="66"/>
      <c r="K435" s="58"/>
      <c r="L435" s="65" t="s">
        <v>5</v>
      </c>
      <c r="M435" s="66"/>
      <c r="N435" s="66"/>
      <c r="O435" s="66"/>
      <c r="P435" s="66"/>
      <c r="Q435" s="66"/>
      <c r="R435" s="66"/>
      <c r="S435" s="66"/>
      <c r="T435" s="58"/>
    </row>
    <row r="436" spans="1:20">
      <c r="A436" s="67" t="s">
        <v>6</v>
      </c>
      <c r="B436" s="69" t="s">
        <v>7</v>
      </c>
      <c r="C436" s="61"/>
      <c r="D436" s="62"/>
      <c r="E436" s="44" t="s">
        <v>8</v>
      </c>
      <c r="F436" s="46" t="s">
        <v>9</v>
      </c>
      <c r="G436" s="47"/>
      <c r="H436" s="48" t="s">
        <v>10</v>
      </c>
      <c r="I436" s="50"/>
      <c r="J436" s="42" t="s">
        <v>11</v>
      </c>
      <c r="K436" s="43"/>
      <c r="L436" s="44" t="s">
        <v>8</v>
      </c>
      <c r="M436" s="46" t="s">
        <v>9</v>
      </c>
      <c r="N436" s="47"/>
      <c r="O436" s="48" t="s">
        <v>10</v>
      </c>
      <c r="P436" s="49"/>
      <c r="Q436" s="49"/>
      <c r="R436" s="50"/>
      <c r="S436" s="42" t="s">
        <v>11</v>
      </c>
      <c r="T436" s="43"/>
    </row>
    <row r="437" spans="1:20" ht="14.1" customHeight="1" thickBot="1">
      <c r="A437" s="68"/>
      <c r="B437" s="70"/>
      <c r="C437" s="63"/>
      <c r="D437" s="64"/>
      <c r="E437" s="45"/>
      <c r="F437" s="8" t="s">
        <v>12</v>
      </c>
      <c r="G437" s="9" t="s">
        <v>13</v>
      </c>
      <c r="H437" s="8" t="s">
        <v>12</v>
      </c>
      <c r="I437" s="10" t="s">
        <v>13</v>
      </c>
      <c r="J437" s="31" t="s">
        <v>8</v>
      </c>
      <c r="K437" s="11" t="s">
        <v>13</v>
      </c>
      <c r="L437" s="45"/>
      <c r="M437" s="8" t="s">
        <v>12</v>
      </c>
      <c r="N437" s="9" t="s">
        <v>13</v>
      </c>
      <c r="O437" s="51" t="s">
        <v>27</v>
      </c>
      <c r="P437" s="52"/>
      <c r="Q437" s="53"/>
      <c r="R437" s="10" t="s">
        <v>13</v>
      </c>
      <c r="S437" s="31" t="s">
        <v>8</v>
      </c>
      <c r="T437" s="11" t="s">
        <v>13</v>
      </c>
    </row>
    <row r="438" spans="1:20" ht="15.75" hidden="1" thickBot="1">
      <c r="A438" s="36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8"/>
    </row>
    <row r="439" spans="1:20">
      <c r="A439" s="12">
        <v>42370</v>
      </c>
      <c r="B439" s="12">
        <v>42551</v>
      </c>
      <c r="C439" s="13"/>
      <c r="D439" s="13" t="s">
        <v>14</v>
      </c>
      <c r="E439" s="14">
        <v>0</v>
      </c>
      <c r="F439" s="15">
        <v>0</v>
      </c>
      <c r="G439" s="16">
        <f>IF(F439&gt;0,(F439*100/(E439-J439)),0)</f>
        <v>0</v>
      </c>
      <c r="H439" s="15"/>
      <c r="I439" s="17">
        <f>IF(H439&gt;0,(H439*100/(E439-J439)),0)</f>
        <v>0</v>
      </c>
      <c r="J439" s="32">
        <v>0</v>
      </c>
      <c r="K439" s="18">
        <f>IF(J439&gt;0,(J439*100/(E439)),0)</f>
        <v>0</v>
      </c>
      <c r="L439" s="14">
        <v>0</v>
      </c>
      <c r="M439" s="15">
        <v>0</v>
      </c>
      <c r="N439" s="16">
        <f>IF(M439&gt;0,(M439*100/(L439-S439)),0)</f>
        <v>0</v>
      </c>
      <c r="O439" s="15">
        <v>0</v>
      </c>
      <c r="P439" s="15">
        <v>0</v>
      </c>
      <c r="Q439" s="15">
        <v>0</v>
      </c>
      <c r="R439" s="17">
        <f>IF(M439&gt;0,(M439*100/(L439-S439)),0)</f>
        <v>0</v>
      </c>
      <c r="S439" s="15">
        <v>0</v>
      </c>
      <c r="T439" s="18">
        <f>IF(S439&gt;0,(S439*100/(L439)),0)</f>
        <v>0</v>
      </c>
    </row>
    <row r="440" spans="1:20">
      <c r="A440" s="19"/>
      <c r="B440" s="19"/>
      <c r="C440" s="20"/>
      <c r="D440" s="21" t="s">
        <v>15</v>
      </c>
      <c r="E440" s="30">
        <v>0</v>
      </c>
      <c r="F440" s="29">
        <v>0</v>
      </c>
      <c r="G440" s="16">
        <f t="shared" ref="G440:G443" si="174">IF(F440&gt;0,(F440*100/(E440-J440)),0)</f>
        <v>0</v>
      </c>
      <c r="H440" s="22">
        <v>0</v>
      </c>
      <c r="I440" s="17">
        <f t="shared" ref="I440:I448" si="175">IF(H440&gt;0,(H440*100/(E440-J440)),0)</f>
        <v>0</v>
      </c>
      <c r="J440" s="29">
        <v>0</v>
      </c>
      <c r="K440" s="18">
        <f t="shared" ref="K440:K448" si="176">IF(J440&gt;0,(J440*100/(E440)),0)</f>
        <v>0</v>
      </c>
      <c r="L440" s="30">
        <v>0</v>
      </c>
      <c r="M440" s="29">
        <v>0</v>
      </c>
      <c r="N440" s="16">
        <f t="shared" ref="N440:N448" si="177">IF(M440&gt;0,(M440*100/(L440-S440)),0)</f>
        <v>0</v>
      </c>
      <c r="O440" s="29">
        <v>0</v>
      </c>
      <c r="P440" s="29">
        <v>0</v>
      </c>
      <c r="Q440" s="29">
        <v>0</v>
      </c>
      <c r="R440" s="17">
        <f t="shared" ref="R440:R448" si="178">IF(M440&gt;0,(M440*100/(L440-S440)),0)</f>
        <v>0</v>
      </c>
      <c r="S440" s="20"/>
      <c r="T440" s="28"/>
    </row>
    <row r="441" spans="1:20">
      <c r="A441" s="23"/>
      <c r="B441" s="23"/>
      <c r="C441" s="23"/>
      <c r="D441" s="23" t="s">
        <v>16</v>
      </c>
      <c r="E441" s="24">
        <v>0</v>
      </c>
      <c r="F441" s="25">
        <v>0</v>
      </c>
      <c r="G441" s="16">
        <f t="shared" si="174"/>
        <v>0</v>
      </c>
      <c r="H441" s="25">
        <v>0</v>
      </c>
      <c r="I441" s="17">
        <f t="shared" si="175"/>
        <v>0</v>
      </c>
      <c r="J441" s="25">
        <v>0</v>
      </c>
      <c r="K441" s="18">
        <f t="shared" si="176"/>
        <v>0</v>
      </c>
      <c r="L441" s="24">
        <v>0</v>
      </c>
      <c r="M441" s="25">
        <v>0</v>
      </c>
      <c r="N441" s="16">
        <f t="shared" si="177"/>
        <v>0</v>
      </c>
      <c r="O441" s="25">
        <v>0</v>
      </c>
      <c r="P441" s="25">
        <v>0</v>
      </c>
      <c r="Q441" s="25">
        <v>0</v>
      </c>
      <c r="R441" s="17">
        <f t="shared" si="178"/>
        <v>0</v>
      </c>
      <c r="S441" s="25">
        <v>0</v>
      </c>
      <c r="T441" s="26">
        <v>0</v>
      </c>
    </row>
    <row r="442" spans="1:20">
      <c r="A442" s="23"/>
      <c r="B442" s="23"/>
      <c r="C442" s="23"/>
      <c r="D442" s="23" t="s">
        <v>17</v>
      </c>
      <c r="E442" s="24">
        <v>0</v>
      </c>
      <c r="F442" s="25">
        <v>0</v>
      </c>
      <c r="G442" s="16">
        <f t="shared" si="174"/>
        <v>0</v>
      </c>
      <c r="H442" s="25">
        <v>0</v>
      </c>
      <c r="I442" s="17">
        <f t="shared" si="175"/>
        <v>0</v>
      </c>
      <c r="J442" s="25">
        <v>0</v>
      </c>
      <c r="K442" s="18">
        <f t="shared" si="176"/>
        <v>0</v>
      </c>
      <c r="L442" s="24">
        <v>0</v>
      </c>
      <c r="M442" s="25">
        <v>0</v>
      </c>
      <c r="N442" s="16">
        <f t="shared" si="177"/>
        <v>0</v>
      </c>
      <c r="O442" s="25">
        <v>0</v>
      </c>
      <c r="P442" s="25">
        <v>0</v>
      </c>
      <c r="Q442" s="25">
        <v>0</v>
      </c>
      <c r="R442" s="17">
        <f t="shared" si="178"/>
        <v>0</v>
      </c>
      <c r="S442" s="25">
        <v>0</v>
      </c>
      <c r="T442" s="26">
        <v>0</v>
      </c>
    </row>
    <row r="443" spans="1:20">
      <c r="A443" s="23"/>
      <c r="B443" s="23"/>
      <c r="C443" s="23"/>
      <c r="D443" s="23" t="s">
        <v>18</v>
      </c>
      <c r="E443" s="24">
        <v>0</v>
      </c>
      <c r="F443" s="25">
        <v>0</v>
      </c>
      <c r="G443" s="16">
        <f t="shared" si="174"/>
        <v>0</v>
      </c>
      <c r="H443" s="25">
        <v>0</v>
      </c>
      <c r="I443" s="17">
        <f t="shared" si="175"/>
        <v>0</v>
      </c>
      <c r="J443" s="25">
        <v>0</v>
      </c>
      <c r="K443" s="18">
        <f t="shared" si="176"/>
        <v>0</v>
      </c>
      <c r="L443" s="24">
        <v>0</v>
      </c>
      <c r="M443" s="25">
        <v>0</v>
      </c>
      <c r="N443" s="16">
        <f t="shared" si="177"/>
        <v>0</v>
      </c>
      <c r="O443" s="25">
        <v>0</v>
      </c>
      <c r="P443" s="25">
        <v>0</v>
      </c>
      <c r="Q443" s="25">
        <v>0</v>
      </c>
      <c r="R443" s="17">
        <f t="shared" si="178"/>
        <v>0</v>
      </c>
      <c r="S443" s="25">
        <v>0</v>
      </c>
      <c r="T443" s="26">
        <v>0</v>
      </c>
    </row>
    <row r="444" spans="1:20">
      <c r="A444" s="23"/>
      <c r="B444" s="23"/>
      <c r="C444" s="23"/>
      <c r="D444" s="23" t="s">
        <v>19</v>
      </c>
      <c r="E444" s="24">
        <v>0</v>
      </c>
      <c r="F444" s="25">
        <v>0</v>
      </c>
      <c r="G444" s="16">
        <f>IF(F444&gt;0,(F444*100/(E444-J444)),0)</f>
        <v>0</v>
      </c>
      <c r="H444" s="25">
        <v>0</v>
      </c>
      <c r="I444" s="17">
        <f t="shared" si="175"/>
        <v>0</v>
      </c>
      <c r="J444" s="25">
        <v>0</v>
      </c>
      <c r="K444" s="18">
        <f t="shared" si="176"/>
        <v>0</v>
      </c>
      <c r="L444" s="24">
        <v>0</v>
      </c>
      <c r="M444" s="25">
        <v>0</v>
      </c>
      <c r="N444" s="16">
        <f t="shared" si="177"/>
        <v>0</v>
      </c>
      <c r="O444" s="25">
        <v>0</v>
      </c>
      <c r="P444" s="25">
        <v>0</v>
      </c>
      <c r="Q444" s="25">
        <v>0</v>
      </c>
      <c r="R444" s="17">
        <f t="shared" si="178"/>
        <v>0</v>
      </c>
      <c r="S444" s="25">
        <v>0</v>
      </c>
      <c r="T444" s="26">
        <v>0</v>
      </c>
    </row>
    <row r="445" spans="1:20">
      <c r="A445" s="23"/>
      <c r="B445" s="23"/>
      <c r="C445" s="23"/>
      <c r="D445" s="23" t="s">
        <v>20</v>
      </c>
      <c r="E445" s="24">
        <v>0</v>
      </c>
      <c r="F445" s="25">
        <v>0</v>
      </c>
      <c r="G445" s="16">
        <f t="shared" ref="G445" si="179">IF(F445&gt;0,(F445*100/(E445-J445)),0)</f>
        <v>0</v>
      </c>
      <c r="H445" s="25">
        <v>0</v>
      </c>
      <c r="I445" s="17">
        <f t="shared" si="175"/>
        <v>0</v>
      </c>
      <c r="J445" s="25">
        <v>0</v>
      </c>
      <c r="K445" s="18">
        <f t="shared" si="176"/>
        <v>0</v>
      </c>
      <c r="L445" s="24">
        <v>0</v>
      </c>
      <c r="M445" s="25">
        <v>0</v>
      </c>
      <c r="N445" s="16">
        <f t="shared" si="177"/>
        <v>0</v>
      </c>
      <c r="O445" s="25">
        <v>0</v>
      </c>
      <c r="P445" s="25">
        <v>0</v>
      </c>
      <c r="Q445" s="25">
        <v>0</v>
      </c>
      <c r="R445" s="17">
        <f t="shared" si="178"/>
        <v>0</v>
      </c>
      <c r="S445" s="25">
        <v>0</v>
      </c>
      <c r="T445" s="26">
        <v>0</v>
      </c>
    </row>
    <row r="446" spans="1:20">
      <c r="A446" s="23"/>
      <c r="B446" s="23"/>
      <c r="C446" s="23"/>
      <c r="D446" s="23" t="s">
        <v>21</v>
      </c>
      <c r="E446" s="24">
        <v>0</v>
      </c>
      <c r="F446" s="25">
        <v>0</v>
      </c>
      <c r="G446" s="16">
        <v>0</v>
      </c>
      <c r="H446" s="25">
        <v>0</v>
      </c>
      <c r="I446" s="17">
        <f t="shared" si="175"/>
        <v>0</v>
      </c>
      <c r="J446" s="25">
        <v>0</v>
      </c>
      <c r="K446" s="18">
        <f t="shared" si="176"/>
        <v>0</v>
      </c>
      <c r="L446" s="24">
        <v>0</v>
      </c>
      <c r="M446" s="25">
        <v>0</v>
      </c>
      <c r="N446" s="16">
        <f t="shared" si="177"/>
        <v>0</v>
      </c>
      <c r="O446" s="25">
        <v>0</v>
      </c>
      <c r="P446" s="25">
        <v>0</v>
      </c>
      <c r="Q446" s="25">
        <v>0</v>
      </c>
      <c r="R446" s="17">
        <f t="shared" si="178"/>
        <v>0</v>
      </c>
      <c r="S446" s="25">
        <v>0</v>
      </c>
      <c r="T446" s="26">
        <v>0</v>
      </c>
    </row>
    <row r="447" spans="1:20">
      <c r="A447" s="23"/>
      <c r="B447" s="23"/>
      <c r="C447" s="23"/>
      <c r="D447" s="23" t="s">
        <v>22</v>
      </c>
      <c r="E447" s="24">
        <v>0</v>
      </c>
      <c r="F447" s="25">
        <v>0</v>
      </c>
      <c r="G447" s="16">
        <f t="shared" ref="G447:G448" si="180">IF(F447&gt;0,(F447*100/(E447-J447)),0)</f>
        <v>0</v>
      </c>
      <c r="H447" s="25">
        <v>0</v>
      </c>
      <c r="I447" s="17">
        <f t="shared" si="175"/>
        <v>0</v>
      </c>
      <c r="J447" s="25">
        <v>0</v>
      </c>
      <c r="K447" s="18">
        <f t="shared" si="176"/>
        <v>0</v>
      </c>
      <c r="L447" s="24">
        <v>0</v>
      </c>
      <c r="M447" s="25">
        <v>0</v>
      </c>
      <c r="N447" s="16">
        <f t="shared" si="177"/>
        <v>0</v>
      </c>
      <c r="O447" s="25">
        <v>0</v>
      </c>
      <c r="P447" s="25">
        <v>0</v>
      </c>
      <c r="Q447" s="25">
        <v>0</v>
      </c>
      <c r="R447" s="17">
        <f t="shared" si="178"/>
        <v>0</v>
      </c>
      <c r="S447" s="25">
        <v>0</v>
      </c>
      <c r="T447" s="26">
        <v>0</v>
      </c>
    </row>
    <row r="448" spans="1:20">
      <c r="A448" s="23"/>
      <c r="B448" s="23"/>
      <c r="C448" s="23"/>
      <c r="D448" s="23" t="s">
        <v>23</v>
      </c>
      <c r="E448" s="24">
        <v>0</v>
      </c>
      <c r="F448" s="25">
        <v>0</v>
      </c>
      <c r="G448" s="16">
        <f t="shared" si="180"/>
        <v>0</v>
      </c>
      <c r="H448" s="25">
        <v>0</v>
      </c>
      <c r="I448" s="17">
        <f t="shared" si="175"/>
        <v>0</v>
      </c>
      <c r="J448" s="25">
        <v>0</v>
      </c>
      <c r="K448" s="18">
        <f t="shared" si="176"/>
        <v>0</v>
      </c>
      <c r="L448" s="24">
        <v>0</v>
      </c>
      <c r="M448" s="25">
        <v>0</v>
      </c>
      <c r="N448" s="16">
        <f t="shared" si="177"/>
        <v>0</v>
      </c>
      <c r="O448" s="25">
        <v>0</v>
      </c>
      <c r="P448" s="25">
        <v>0</v>
      </c>
      <c r="Q448" s="25">
        <v>0</v>
      </c>
      <c r="R448" s="17">
        <f t="shared" si="178"/>
        <v>0</v>
      </c>
      <c r="S448" s="25">
        <v>0</v>
      </c>
      <c r="T448" s="26">
        <v>0</v>
      </c>
    </row>
    <row r="449" spans="1:20" ht="15.75" thickBot="1">
      <c r="A449" s="39" t="s">
        <v>24</v>
      </c>
      <c r="B449" s="40"/>
      <c r="C449" s="40"/>
      <c r="D449" s="41"/>
      <c r="E449" s="27">
        <f>SUM(E439:E448)</f>
        <v>0</v>
      </c>
      <c r="F449" s="27">
        <f t="shared" ref="F449:T449" si="181">SUM(F439:F448)</f>
        <v>0</v>
      </c>
      <c r="G449" s="27">
        <f t="shared" si="181"/>
        <v>0</v>
      </c>
      <c r="H449" s="27">
        <f t="shared" si="181"/>
        <v>0</v>
      </c>
      <c r="I449" s="27">
        <f t="shared" si="181"/>
        <v>0</v>
      </c>
      <c r="J449" s="27">
        <f t="shared" si="181"/>
        <v>0</v>
      </c>
      <c r="K449" s="27">
        <f t="shared" si="181"/>
        <v>0</v>
      </c>
      <c r="L449" s="27">
        <f t="shared" si="181"/>
        <v>0</v>
      </c>
      <c r="M449" s="27">
        <f t="shared" si="181"/>
        <v>0</v>
      </c>
      <c r="N449" s="27">
        <f t="shared" si="181"/>
        <v>0</v>
      </c>
      <c r="O449" s="27">
        <f t="shared" si="181"/>
        <v>0</v>
      </c>
      <c r="P449" s="27">
        <f t="shared" si="181"/>
        <v>0</v>
      </c>
      <c r="Q449" s="27">
        <f t="shared" si="181"/>
        <v>0</v>
      </c>
      <c r="R449" s="27">
        <f t="shared" si="181"/>
        <v>0</v>
      </c>
      <c r="S449" s="27">
        <f t="shared" si="181"/>
        <v>0</v>
      </c>
      <c r="T449" s="27">
        <f t="shared" si="181"/>
        <v>0</v>
      </c>
    </row>
  </sheetData>
  <mergeCells count="498">
    <mergeCell ref="A438:T438"/>
    <mergeCell ref="A449:D449"/>
    <mergeCell ref="A1:T1"/>
    <mergeCell ref="A2:T2"/>
    <mergeCell ref="A3:T3"/>
    <mergeCell ref="A4:T4"/>
    <mergeCell ref="A5:T5"/>
    <mergeCell ref="A6:T8"/>
    <mergeCell ref="A433:T433"/>
    <mergeCell ref="A434:T434"/>
    <mergeCell ref="A435:B435"/>
    <mergeCell ref="C435:D437"/>
    <mergeCell ref="E435:K435"/>
    <mergeCell ref="L435:T435"/>
    <mergeCell ref="A436:A437"/>
    <mergeCell ref="B436:B437"/>
    <mergeCell ref="E436:E437"/>
    <mergeCell ref="F436:G436"/>
    <mergeCell ref="H436:I436"/>
    <mergeCell ref="J436:K436"/>
    <mergeCell ref="L436:L437"/>
    <mergeCell ref="M436:N436"/>
    <mergeCell ref="O436:R436"/>
    <mergeCell ref="S436:T436"/>
    <mergeCell ref="O437:Q437"/>
    <mergeCell ref="H12:I12"/>
    <mergeCell ref="J12:K12"/>
    <mergeCell ref="L12:L13"/>
    <mergeCell ref="M12:N12"/>
    <mergeCell ref="O12:R12"/>
    <mergeCell ref="S12:T12"/>
    <mergeCell ref="O13:Q13"/>
    <mergeCell ref="A9:T9"/>
    <mergeCell ref="A10:T10"/>
    <mergeCell ref="A11:B11"/>
    <mergeCell ref="E11:K11"/>
    <mergeCell ref="L11:T11"/>
    <mergeCell ref="A12:A13"/>
    <mergeCell ref="B12:B13"/>
    <mergeCell ref="E12:E13"/>
    <mergeCell ref="F12:G12"/>
    <mergeCell ref="A24:D24"/>
    <mergeCell ref="A25:T25"/>
    <mergeCell ref="A26:T26"/>
    <mergeCell ref="A27:B27"/>
    <mergeCell ref="C27:D29"/>
    <mergeCell ref="E27:K27"/>
    <mergeCell ref="L27:T27"/>
    <mergeCell ref="A28:A29"/>
    <mergeCell ref="B28:B29"/>
    <mergeCell ref="O28:R28"/>
    <mergeCell ref="S28:T28"/>
    <mergeCell ref="O29:Q29"/>
    <mergeCell ref="A30:T30"/>
    <mergeCell ref="A41:D41"/>
    <mergeCell ref="A42:T42"/>
    <mergeCell ref="E28:E29"/>
    <mergeCell ref="F28:G28"/>
    <mergeCell ref="H28:I28"/>
    <mergeCell ref="J28:K28"/>
    <mergeCell ref="L28:L29"/>
    <mergeCell ref="M28:N28"/>
    <mergeCell ref="J45:K45"/>
    <mergeCell ref="L45:L46"/>
    <mergeCell ref="M45:N45"/>
    <mergeCell ref="O45:R45"/>
    <mergeCell ref="S45:T45"/>
    <mergeCell ref="O46:Q46"/>
    <mergeCell ref="A43:T43"/>
    <mergeCell ref="A44:B44"/>
    <mergeCell ref="C44:D46"/>
    <mergeCell ref="E44:K44"/>
    <mergeCell ref="L44:T44"/>
    <mergeCell ref="A45:A46"/>
    <mergeCell ref="B45:B46"/>
    <mergeCell ref="E45:E46"/>
    <mergeCell ref="F45:G45"/>
    <mergeCell ref="H45:I45"/>
    <mergeCell ref="A47:T47"/>
    <mergeCell ref="A58:D58"/>
    <mergeCell ref="A59:T59"/>
    <mergeCell ref="A60:T60"/>
    <mergeCell ref="A61:B61"/>
    <mergeCell ref="C61:D63"/>
    <mergeCell ref="E61:K61"/>
    <mergeCell ref="L61:T61"/>
    <mergeCell ref="A62:A63"/>
    <mergeCell ref="B62:B63"/>
    <mergeCell ref="O62:R62"/>
    <mergeCell ref="S62:T62"/>
    <mergeCell ref="O63:Q63"/>
    <mergeCell ref="A64:T64"/>
    <mergeCell ref="A75:D75"/>
    <mergeCell ref="A76:T76"/>
    <mergeCell ref="E62:E63"/>
    <mergeCell ref="F62:G62"/>
    <mergeCell ref="H62:I62"/>
    <mergeCell ref="J62:K62"/>
    <mergeCell ref="L62:L63"/>
    <mergeCell ref="M62:N62"/>
    <mergeCell ref="J79:K79"/>
    <mergeCell ref="L79:L80"/>
    <mergeCell ref="M79:N79"/>
    <mergeCell ref="O79:R79"/>
    <mergeCell ref="S79:T79"/>
    <mergeCell ref="O80:Q80"/>
    <mergeCell ref="A77:T77"/>
    <mergeCell ref="A78:B78"/>
    <mergeCell ref="C78:D80"/>
    <mergeCell ref="E78:K78"/>
    <mergeCell ref="L78:T78"/>
    <mergeCell ref="A79:A80"/>
    <mergeCell ref="B79:B80"/>
    <mergeCell ref="E79:E80"/>
    <mergeCell ref="F79:G79"/>
    <mergeCell ref="H79:I79"/>
    <mergeCell ref="A81:T81"/>
    <mergeCell ref="A92:D92"/>
    <mergeCell ref="A93:T93"/>
    <mergeCell ref="A94:T94"/>
    <mergeCell ref="A95:B95"/>
    <mergeCell ref="C95:D97"/>
    <mergeCell ref="E95:K95"/>
    <mergeCell ref="L95:T95"/>
    <mergeCell ref="A96:A97"/>
    <mergeCell ref="B96:B97"/>
    <mergeCell ref="O96:R96"/>
    <mergeCell ref="S96:T96"/>
    <mergeCell ref="O97:Q97"/>
    <mergeCell ref="A98:T98"/>
    <mergeCell ref="A109:D109"/>
    <mergeCell ref="A110:T110"/>
    <mergeCell ref="E96:E97"/>
    <mergeCell ref="F96:G96"/>
    <mergeCell ref="H96:I96"/>
    <mergeCell ref="J96:K96"/>
    <mergeCell ref="L96:L97"/>
    <mergeCell ref="M96:N96"/>
    <mergeCell ref="J113:K113"/>
    <mergeCell ref="L113:L114"/>
    <mergeCell ref="M113:N113"/>
    <mergeCell ref="O113:R113"/>
    <mergeCell ref="S113:T113"/>
    <mergeCell ref="O114:Q114"/>
    <mergeCell ref="A111:T111"/>
    <mergeCell ref="A112:B112"/>
    <mergeCell ref="C112:D114"/>
    <mergeCell ref="E112:K112"/>
    <mergeCell ref="L112:T112"/>
    <mergeCell ref="A113:A114"/>
    <mergeCell ref="B113:B114"/>
    <mergeCell ref="E113:E114"/>
    <mergeCell ref="F113:G113"/>
    <mergeCell ref="H113:I113"/>
    <mergeCell ref="A115:T115"/>
    <mergeCell ref="A126:D126"/>
    <mergeCell ref="A127:T127"/>
    <mergeCell ref="A128:T128"/>
    <mergeCell ref="A129:B129"/>
    <mergeCell ref="C129:D131"/>
    <mergeCell ref="E129:K129"/>
    <mergeCell ref="L129:T129"/>
    <mergeCell ref="A130:A131"/>
    <mergeCell ref="B130:B131"/>
    <mergeCell ref="O130:R130"/>
    <mergeCell ref="S130:T130"/>
    <mergeCell ref="O131:Q131"/>
    <mergeCell ref="A132:T132"/>
    <mergeCell ref="A143:D143"/>
    <mergeCell ref="A144:T144"/>
    <mergeCell ref="E130:E131"/>
    <mergeCell ref="F130:G130"/>
    <mergeCell ref="H130:I130"/>
    <mergeCell ref="J130:K130"/>
    <mergeCell ref="L130:L131"/>
    <mergeCell ref="M130:N130"/>
    <mergeCell ref="J147:K147"/>
    <mergeCell ref="L147:L148"/>
    <mergeCell ref="M147:N147"/>
    <mergeCell ref="O147:R147"/>
    <mergeCell ref="S147:T147"/>
    <mergeCell ref="O148:Q148"/>
    <mergeCell ref="A145:T145"/>
    <mergeCell ref="A146:B146"/>
    <mergeCell ref="C146:D148"/>
    <mergeCell ref="E146:K146"/>
    <mergeCell ref="L146:T146"/>
    <mergeCell ref="A147:A148"/>
    <mergeCell ref="B147:B148"/>
    <mergeCell ref="E147:E148"/>
    <mergeCell ref="F147:G147"/>
    <mergeCell ref="H147:I147"/>
    <mergeCell ref="A149:T149"/>
    <mergeCell ref="A160:D160"/>
    <mergeCell ref="A161:T161"/>
    <mergeCell ref="A162:T162"/>
    <mergeCell ref="A163:B163"/>
    <mergeCell ref="C163:D165"/>
    <mergeCell ref="E163:K163"/>
    <mergeCell ref="L163:T163"/>
    <mergeCell ref="A164:A165"/>
    <mergeCell ref="B164:B165"/>
    <mergeCell ref="O164:R164"/>
    <mergeCell ref="S164:T164"/>
    <mergeCell ref="O165:Q165"/>
    <mergeCell ref="A166:T166"/>
    <mergeCell ref="A177:D177"/>
    <mergeCell ref="A178:T178"/>
    <mergeCell ref="E164:E165"/>
    <mergeCell ref="F164:G164"/>
    <mergeCell ref="H164:I164"/>
    <mergeCell ref="J164:K164"/>
    <mergeCell ref="L164:L165"/>
    <mergeCell ref="M164:N164"/>
    <mergeCell ref="J181:K181"/>
    <mergeCell ref="L181:L182"/>
    <mergeCell ref="M181:N181"/>
    <mergeCell ref="O181:R181"/>
    <mergeCell ref="S181:T181"/>
    <mergeCell ref="O182:Q182"/>
    <mergeCell ref="A179:T179"/>
    <mergeCell ref="A180:B180"/>
    <mergeCell ref="C180:D182"/>
    <mergeCell ref="E180:K180"/>
    <mergeCell ref="L180:T180"/>
    <mergeCell ref="A181:A182"/>
    <mergeCell ref="B181:B182"/>
    <mergeCell ref="E181:E182"/>
    <mergeCell ref="F181:G181"/>
    <mergeCell ref="H181:I181"/>
    <mergeCell ref="A183:T183"/>
    <mergeCell ref="A194:D194"/>
    <mergeCell ref="A195:T195"/>
    <mergeCell ref="A196:T196"/>
    <mergeCell ref="A197:B197"/>
    <mergeCell ref="C197:D199"/>
    <mergeCell ref="E197:K197"/>
    <mergeCell ref="L197:T197"/>
    <mergeCell ref="A198:A199"/>
    <mergeCell ref="B198:B199"/>
    <mergeCell ref="O198:R198"/>
    <mergeCell ref="S198:T198"/>
    <mergeCell ref="O199:Q199"/>
    <mergeCell ref="A200:T200"/>
    <mergeCell ref="A211:D211"/>
    <mergeCell ref="A212:T212"/>
    <mergeCell ref="E198:E199"/>
    <mergeCell ref="F198:G198"/>
    <mergeCell ref="H198:I198"/>
    <mergeCell ref="J198:K198"/>
    <mergeCell ref="L198:L199"/>
    <mergeCell ref="M198:N198"/>
    <mergeCell ref="J215:K215"/>
    <mergeCell ref="L215:L216"/>
    <mergeCell ref="M215:N215"/>
    <mergeCell ref="O215:R215"/>
    <mergeCell ref="S215:T215"/>
    <mergeCell ref="O216:Q216"/>
    <mergeCell ref="A213:T213"/>
    <mergeCell ref="A214:B214"/>
    <mergeCell ref="C214:D216"/>
    <mergeCell ref="E214:K214"/>
    <mergeCell ref="L214:T214"/>
    <mergeCell ref="A215:A216"/>
    <mergeCell ref="B215:B216"/>
    <mergeCell ref="E215:E216"/>
    <mergeCell ref="F215:G215"/>
    <mergeCell ref="H215:I215"/>
    <mergeCell ref="A217:T217"/>
    <mergeCell ref="A228:D228"/>
    <mergeCell ref="A229:T229"/>
    <mergeCell ref="A230:T230"/>
    <mergeCell ref="A231:B231"/>
    <mergeCell ref="C231:D233"/>
    <mergeCell ref="E231:K231"/>
    <mergeCell ref="L231:T231"/>
    <mergeCell ref="A232:A233"/>
    <mergeCell ref="B232:B233"/>
    <mergeCell ref="O232:R232"/>
    <mergeCell ref="S232:T232"/>
    <mergeCell ref="O233:Q233"/>
    <mergeCell ref="A234:T234"/>
    <mergeCell ref="A245:D245"/>
    <mergeCell ref="A246:T246"/>
    <mergeCell ref="E232:E233"/>
    <mergeCell ref="F232:G232"/>
    <mergeCell ref="H232:I232"/>
    <mergeCell ref="J232:K232"/>
    <mergeCell ref="L232:L233"/>
    <mergeCell ref="M232:N232"/>
    <mergeCell ref="J249:K249"/>
    <mergeCell ref="L249:L250"/>
    <mergeCell ref="M249:N249"/>
    <mergeCell ref="O249:R249"/>
    <mergeCell ref="S249:T249"/>
    <mergeCell ref="O250:Q250"/>
    <mergeCell ref="A247:T247"/>
    <mergeCell ref="A248:B248"/>
    <mergeCell ref="C248:D250"/>
    <mergeCell ref="E248:K248"/>
    <mergeCell ref="L248:T248"/>
    <mergeCell ref="A249:A250"/>
    <mergeCell ref="B249:B250"/>
    <mergeCell ref="E249:E250"/>
    <mergeCell ref="F249:G249"/>
    <mergeCell ref="H249:I249"/>
    <mergeCell ref="A251:T251"/>
    <mergeCell ref="A262:D262"/>
    <mergeCell ref="A263:T263"/>
    <mergeCell ref="A264:T264"/>
    <mergeCell ref="A265:B265"/>
    <mergeCell ref="C265:D267"/>
    <mergeCell ref="E265:K265"/>
    <mergeCell ref="L265:T265"/>
    <mergeCell ref="A266:A267"/>
    <mergeCell ref="B266:B267"/>
    <mergeCell ref="O266:R266"/>
    <mergeCell ref="S266:T266"/>
    <mergeCell ref="O267:Q267"/>
    <mergeCell ref="A268:T268"/>
    <mergeCell ref="A279:D279"/>
    <mergeCell ref="A280:T280"/>
    <mergeCell ref="E266:E267"/>
    <mergeCell ref="F266:G266"/>
    <mergeCell ref="H266:I266"/>
    <mergeCell ref="J266:K266"/>
    <mergeCell ref="L266:L267"/>
    <mergeCell ref="M266:N266"/>
    <mergeCell ref="J283:K283"/>
    <mergeCell ref="L283:L284"/>
    <mergeCell ref="M283:N283"/>
    <mergeCell ref="O283:R283"/>
    <mergeCell ref="S283:T283"/>
    <mergeCell ref="O284:Q284"/>
    <mergeCell ref="A281:T281"/>
    <mergeCell ref="A282:B282"/>
    <mergeCell ref="C282:D284"/>
    <mergeCell ref="E282:K282"/>
    <mergeCell ref="L282:T282"/>
    <mergeCell ref="A283:A284"/>
    <mergeCell ref="B283:B284"/>
    <mergeCell ref="E283:E284"/>
    <mergeCell ref="F283:G283"/>
    <mergeCell ref="H283:I283"/>
    <mergeCell ref="A285:T285"/>
    <mergeCell ref="A296:D296"/>
    <mergeCell ref="A297:T297"/>
    <mergeCell ref="A298:T298"/>
    <mergeCell ref="A299:B299"/>
    <mergeCell ref="C299:D301"/>
    <mergeCell ref="E299:K299"/>
    <mergeCell ref="L299:T299"/>
    <mergeCell ref="A300:A301"/>
    <mergeCell ref="B300:B301"/>
    <mergeCell ref="O300:R300"/>
    <mergeCell ref="S300:T300"/>
    <mergeCell ref="O301:Q301"/>
    <mergeCell ref="A302:T302"/>
    <mergeCell ref="A313:D313"/>
    <mergeCell ref="A314:T314"/>
    <mergeCell ref="E300:E301"/>
    <mergeCell ref="F300:G300"/>
    <mergeCell ref="H300:I300"/>
    <mergeCell ref="J300:K300"/>
    <mergeCell ref="L300:L301"/>
    <mergeCell ref="M300:N300"/>
    <mergeCell ref="J317:K317"/>
    <mergeCell ref="L317:L318"/>
    <mergeCell ref="M317:N317"/>
    <mergeCell ref="O317:R317"/>
    <mergeCell ref="S317:T317"/>
    <mergeCell ref="O318:Q318"/>
    <mergeCell ref="A315:T315"/>
    <mergeCell ref="A316:B316"/>
    <mergeCell ref="C316:D318"/>
    <mergeCell ref="E316:K316"/>
    <mergeCell ref="L316:T316"/>
    <mergeCell ref="A317:A318"/>
    <mergeCell ref="B317:B318"/>
    <mergeCell ref="E317:E318"/>
    <mergeCell ref="F317:G317"/>
    <mergeCell ref="H317:I317"/>
    <mergeCell ref="A319:T319"/>
    <mergeCell ref="A330:D330"/>
    <mergeCell ref="A331:T331"/>
    <mergeCell ref="A332:T332"/>
    <mergeCell ref="A333:B333"/>
    <mergeCell ref="C333:D335"/>
    <mergeCell ref="E333:K333"/>
    <mergeCell ref="L333:T333"/>
    <mergeCell ref="A334:A335"/>
    <mergeCell ref="B334:B335"/>
    <mergeCell ref="O334:R334"/>
    <mergeCell ref="S334:T334"/>
    <mergeCell ref="O335:Q335"/>
    <mergeCell ref="A336:T336"/>
    <mergeCell ref="A347:D347"/>
    <mergeCell ref="A348:T348"/>
    <mergeCell ref="E334:E335"/>
    <mergeCell ref="F334:G334"/>
    <mergeCell ref="H334:I334"/>
    <mergeCell ref="J334:K334"/>
    <mergeCell ref="L334:L335"/>
    <mergeCell ref="M334:N334"/>
    <mergeCell ref="J351:K351"/>
    <mergeCell ref="L351:L352"/>
    <mergeCell ref="M351:N351"/>
    <mergeCell ref="O351:R351"/>
    <mergeCell ref="S351:T351"/>
    <mergeCell ref="O352:Q352"/>
    <mergeCell ref="A349:T349"/>
    <mergeCell ref="A350:B350"/>
    <mergeCell ref="C350:D352"/>
    <mergeCell ref="E350:K350"/>
    <mergeCell ref="L350:T350"/>
    <mergeCell ref="A351:A352"/>
    <mergeCell ref="B351:B352"/>
    <mergeCell ref="E351:E352"/>
    <mergeCell ref="F351:G351"/>
    <mergeCell ref="H351:I351"/>
    <mergeCell ref="A353:T353"/>
    <mergeCell ref="A364:D364"/>
    <mergeCell ref="A365:T365"/>
    <mergeCell ref="A366:T366"/>
    <mergeCell ref="A367:B367"/>
    <mergeCell ref="C367:D369"/>
    <mergeCell ref="E367:K367"/>
    <mergeCell ref="L367:T367"/>
    <mergeCell ref="A368:A369"/>
    <mergeCell ref="B368:B369"/>
    <mergeCell ref="O368:R368"/>
    <mergeCell ref="S368:T368"/>
    <mergeCell ref="O369:Q369"/>
    <mergeCell ref="A370:T370"/>
    <mergeCell ref="A381:D381"/>
    <mergeCell ref="A382:T382"/>
    <mergeCell ref="E368:E369"/>
    <mergeCell ref="F368:G368"/>
    <mergeCell ref="H368:I368"/>
    <mergeCell ref="J368:K368"/>
    <mergeCell ref="L368:L369"/>
    <mergeCell ref="M368:N368"/>
    <mergeCell ref="J385:K385"/>
    <mergeCell ref="L385:L386"/>
    <mergeCell ref="M385:N385"/>
    <mergeCell ref="O385:R385"/>
    <mergeCell ref="S385:T385"/>
    <mergeCell ref="O386:Q386"/>
    <mergeCell ref="A383:T383"/>
    <mergeCell ref="A384:B384"/>
    <mergeCell ref="C384:D386"/>
    <mergeCell ref="E384:K384"/>
    <mergeCell ref="L384:T384"/>
    <mergeCell ref="A385:A386"/>
    <mergeCell ref="B385:B386"/>
    <mergeCell ref="E385:E386"/>
    <mergeCell ref="F385:G385"/>
    <mergeCell ref="H385:I385"/>
    <mergeCell ref="A387:T387"/>
    <mergeCell ref="A398:D398"/>
    <mergeCell ref="A399:T399"/>
    <mergeCell ref="A400:T400"/>
    <mergeCell ref="A401:B401"/>
    <mergeCell ref="C401:D403"/>
    <mergeCell ref="E401:K401"/>
    <mergeCell ref="L401:T401"/>
    <mergeCell ref="A402:A403"/>
    <mergeCell ref="B402:B403"/>
    <mergeCell ref="O402:R402"/>
    <mergeCell ref="S402:T402"/>
    <mergeCell ref="O403:Q403"/>
    <mergeCell ref="A404:T404"/>
    <mergeCell ref="A415:D415"/>
    <mergeCell ref="A416:T416"/>
    <mergeCell ref="E402:E403"/>
    <mergeCell ref="F402:G402"/>
    <mergeCell ref="H402:I402"/>
    <mergeCell ref="J402:K402"/>
    <mergeCell ref="L402:L403"/>
    <mergeCell ref="M402:N402"/>
    <mergeCell ref="A421:T421"/>
    <mergeCell ref="A432:D432"/>
    <mergeCell ref="J419:K419"/>
    <mergeCell ref="L419:L420"/>
    <mergeCell ref="M419:N419"/>
    <mergeCell ref="O419:R419"/>
    <mergeCell ref="S419:T419"/>
    <mergeCell ref="O420:Q420"/>
    <mergeCell ref="A417:T417"/>
    <mergeCell ref="A418:B418"/>
    <mergeCell ref="C418:D420"/>
    <mergeCell ref="E418:K418"/>
    <mergeCell ref="L418:T418"/>
    <mergeCell ref="A419:A420"/>
    <mergeCell ref="B419:B420"/>
    <mergeCell ref="E419:E420"/>
    <mergeCell ref="F419:G419"/>
    <mergeCell ref="H419:I4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grajkowskam</dc:creator>
  <cp:lastModifiedBy>grajkowskam</cp:lastModifiedBy>
  <cp:lastPrinted>2016-12-15T09:24:19Z</cp:lastPrinted>
  <dcterms:created xsi:type="dcterms:W3CDTF">2016-11-22T08:43:32Z</dcterms:created>
  <dcterms:modified xsi:type="dcterms:W3CDTF">2017-11-08T07:52:16Z</dcterms:modified>
</cp:coreProperties>
</file>